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scudworth002\Downloads\"/>
    </mc:Choice>
  </mc:AlternateContent>
  <xr:revisionPtr revIDLastSave="0" documentId="13_ncr:1_{14567E63-C742-42CE-85A0-C4EA70A1D4D7}" xr6:coauthVersionLast="47" xr6:coauthVersionMax="47" xr10:uidLastSave="{00000000-0000-0000-0000-000000000000}"/>
  <bookViews>
    <workbookView xWindow="-120" yWindow="-120" windowWidth="20730" windowHeight="11160" xr2:uid="{B6AC9A31-8B82-4CA1-9091-BC1B46D697BA}"/>
  </bookViews>
  <sheets>
    <sheet name="Apr 22 - Marc 23" sheetId="1" r:id="rId1"/>
    <sheet name="Sheet1" sheetId="2" r:id="rId2"/>
  </sheets>
  <definedNames>
    <definedName name="Category" localSheetId="0">#REF!</definedName>
    <definedName name="Mile">#REF!</definedName>
    <definedName name="Star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80" i="1" l="1"/>
  <c r="R80" i="1"/>
  <c r="O80" i="1"/>
  <c r="M80" i="1"/>
  <c r="I80" i="1"/>
  <c r="G80" i="1"/>
  <c r="F21" i="1"/>
</calcChain>
</file>

<file path=xl/sharedStrings.xml><?xml version="1.0" encoding="utf-8"?>
<sst xmlns="http://schemas.openxmlformats.org/spreadsheetml/2006/main" count="332" uniqueCount="150">
  <si>
    <t>Police Force Area:  Lancashire</t>
  </si>
  <si>
    <t>Period Start:  06/04/22</t>
  </si>
  <si>
    <t>Claimant Name:  Andrew Snowden</t>
  </si>
  <si>
    <t>Period End: 31/03/23</t>
  </si>
  <si>
    <t>Mileage Claim</t>
  </si>
  <si>
    <t>Expenses</t>
  </si>
  <si>
    <t>Rail Travel</t>
  </si>
  <si>
    <t>Accommodation</t>
  </si>
  <si>
    <t>F</t>
  </si>
  <si>
    <t>C</t>
  </si>
  <si>
    <t>I</t>
  </si>
  <si>
    <t>Start Date</t>
  </si>
  <si>
    <t>Start Location</t>
  </si>
  <si>
    <t>End Location</t>
  </si>
  <si>
    <t>Return Journey</t>
  </si>
  <si>
    <t>Event:</t>
  </si>
  <si>
    <t>Category</t>
  </si>
  <si>
    <t>Distance (Miles)</t>
  </si>
  <si>
    <t>Pence Per Mile</t>
  </si>
  <si>
    <t xml:space="preserve">Total Claimed  </t>
  </si>
  <si>
    <t>Car Parking</t>
  </si>
  <si>
    <t>Taxis</t>
  </si>
  <si>
    <t>Subsistence</t>
  </si>
  <si>
    <t>Total Paid</t>
  </si>
  <si>
    <t>Class</t>
  </si>
  <si>
    <t>Cost</t>
  </si>
  <si>
    <t>Length of stay</t>
  </si>
  <si>
    <t>Total Cost</t>
  </si>
  <si>
    <t>Conference</t>
  </si>
  <si>
    <t>OPCC Office, Preston</t>
  </si>
  <si>
    <t>PCC Home</t>
  </si>
  <si>
    <t>Morcambe</t>
  </si>
  <si>
    <t>Yes</t>
  </si>
  <si>
    <t xml:space="preserve">Courier Fraud visit </t>
  </si>
  <si>
    <t xml:space="preserve">Preston police station- Preston HQ- Clithero </t>
  </si>
  <si>
    <t xml:space="preserve">12 month video filming </t>
  </si>
  <si>
    <t>Ormskirk</t>
  </si>
  <si>
    <t>LALC area neeting</t>
  </si>
  <si>
    <t>Shawforth</t>
  </si>
  <si>
    <t>Jake Berry visit to Middle Trough Farm</t>
  </si>
  <si>
    <t>Lancaster</t>
  </si>
  <si>
    <t>Lancaster Police Station visit</t>
  </si>
  <si>
    <t>Burnley</t>
  </si>
  <si>
    <t>CSP funding visit Burnley</t>
  </si>
  <si>
    <t>CSP visit in Lancaster</t>
  </si>
  <si>
    <t>Blackpool</t>
  </si>
  <si>
    <t xml:space="preserve">Home Sec visit - Op Adder Blackpool . – Travel from home back to PCCO then back home </t>
  </si>
  <si>
    <t>Skelmersdale</t>
  </si>
  <si>
    <t>Skelmersdale station visit/brief then onto Appley Bridge Quarry then back to OPCC</t>
  </si>
  <si>
    <t xml:space="preserve">Taxi W1W 7LT from police bravery awards W22TY to premier inn hotel Waterloo SE17NJ </t>
  </si>
  <si>
    <t>Longridge</t>
  </si>
  <si>
    <t xml:space="preserve">Longridge Councillor walk then over to Tac opps in Accrington </t>
  </si>
  <si>
    <t>Accrington</t>
  </si>
  <si>
    <t>Longton Police HQ</t>
  </si>
  <si>
    <t>No</t>
  </si>
  <si>
    <t xml:space="preserve">Tac opps over to Attestation ceremonies at HQ </t>
  </si>
  <si>
    <t>Kirkham</t>
  </si>
  <si>
    <t>HMP Preston prison to HMP Kirkham prison</t>
  </si>
  <si>
    <t xml:space="preserve">Blackpool headquarters - Quarterly Divisional Commander </t>
  </si>
  <si>
    <t>Bacup</t>
  </si>
  <si>
    <t>North Turton</t>
  </si>
  <si>
    <t xml:space="preserve">North Turton Parish Council </t>
  </si>
  <si>
    <t>Durham</t>
  </si>
  <si>
    <t>yes</t>
  </si>
  <si>
    <t xml:space="preserve">National Tech and Digital Portfolio meeting - Chief Constable Jo Farrell- Return Drive back to home </t>
  </si>
  <si>
    <t>Blackburn</t>
  </si>
  <si>
    <t xml:space="preserve">PCC &amp; Antony Higginbotham MP Visit to CYAG </t>
  </si>
  <si>
    <t xml:space="preserve">Burnley Town Hall then return to OPCC </t>
  </si>
  <si>
    <t>Great Harwood</t>
  </si>
  <si>
    <t xml:space="preserve">Great Harwood Community Action Group then return home </t>
  </si>
  <si>
    <t xml:space="preserve">Blackpool headquarters op vanquish </t>
  </si>
  <si>
    <t>Blackpool HQ</t>
  </si>
  <si>
    <t xml:space="preserve">Blackpool Lytham road- Walk around with MP the back to OPCC </t>
  </si>
  <si>
    <t>Wakefield</t>
  </si>
  <si>
    <t>Visit to the Public Order Facility- RETURN -Wakefield</t>
  </si>
  <si>
    <t xml:space="preserve">The Earl and Countess of Wessex visit to Lancashire Police Museum  </t>
  </si>
  <si>
    <t>OPCC</t>
  </si>
  <si>
    <t xml:space="preserve">Front line policing </t>
  </si>
  <si>
    <t>Police HQ</t>
  </si>
  <si>
    <t>London</t>
  </si>
  <si>
    <t>Meeting Category</t>
  </si>
  <si>
    <t>OPCC Meeting</t>
  </si>
  <si>
    <t>Public Engegement Meeting</t>
  </si>
  <si>
    <t>National portfolio Conference</t>
  </si>
  <si>
    <t>Stakeholder Engagement Meeting</t>
  </si>
  <si>
    <t>Constabulary Meeting</t>
  </si>
  <si>
    <t>Salford Manchester</t>
  </si>
  <si>
    <t xml:space="preserve">Catch up with Pro vice chancellor at Salford university then return to PCC Home </t>
  </si>
  <si>
    <t>Fleetwood</t>
  </si>
  <si>
    <t>Fleetwood stock photography</t>
  </si>
  <si>
    <t>Public Engagement</t>
  </si>
  <si>
    <t>London Travel card -APCC Summit</t>
  </si>
  <si>
    <t>Blackpool police headquarters</t>
  </si>
  <si>
    <t>Quarterly divisional meeting – West Blackpool – return to OPCC office.</t>
  </si>
  <si>
    <t xml:space="preserve">Operation Warrior Blackpool headquarters </t>
  </si>
  <si>
    <t>London travel card</t>
  </si>
  <si>
    <t xml:space="preserve">Preston </t>
  </si>
  <si>
    <t xml:space="preserve">AGM Meeting and Luncheon and UCLAN Leadership event  – Guest speaker </t>
  </si>
  <si>
    <t>Bury</t>
  </si>
  <si>
    <t>Manchester piccadilly</t>
  </si>
  <si>
    <t>Tram ticket to Manchester piccadilly for Visit to NW Cyber Resilience Centre</t>
  </si>
  <si>
    <t>Garstang</t>
  </si>
  <si>
    <t xml:space="preserve">Bacup Family Centre </t>
  </si>
  <si>
    <t>Piccadilly</t>
  </si>
  <si>
    <t xml:space="preserve">Tram ticket from Bury to piccadilly - Guidence council briefing in Manchester </t>
  </si>
  <si>
    <t xml:space="preserve"> PCC home to Garstang police station then over to Fleetwood station and back home.</t>
  </si>
  <si>
    <t xml:space="preserve">HMRC Private car rate due on 1598 cc - 45p from Nov '12 to 08.01.13 </t>
  </si>
  <si>
    <t>HMRC Lease rates due on 1582 cc  - 12p from Jan 13 to 28.2.13</t>
  </si>
  <si>
    <t>HMRC Lease rates due on 1582 cc  - 13p from 1.3.13 to 31.5.13</t>
  </si>
  <si>
    <t>West ASB summit Blackpool</t>
  </si>
  <si>
    <t xml:space="preserve">OPCC Meeting </t>
  </si>
  <si>
    <t xml:space="preserve">Public Engagement </t>
  </si>
  <si>
    <t>National portfolio</t>
  </si>
  <si>
    <t xml:space="preserve">London Tube - APCC Conference </t>
  </si>
  <si>
    <t xml:space="preserve">Safter lancashire funding visit to CANW solutions </t>
  </si>
  <si>
    <t>Tube ticket for roundtable meeting with the home office</t>
  </si>
  <si>
    <t>Fylde</t>
  </si>
  <si>
    <t xml:space="preserve">AFC Fylde SLNF visit </t>
  </si>
  <si>
    <t>Salmesbury</t>
  </si>
  <si>
    <t>OPCC to Salmesbury police station for OP henhouse fromnt line policing, then back to HQ.</t>
  </si>
  <si>
    <t>Visit to the NB investigation team</t>
  </si>
  <si>
    <t>Lancaster bid event the over to HQ for OP Warrior.</t>
  </si>
  <si>
    <t>£4:00</t>
  </si>
  <si>
    <t xml:space="preserve">Cheshire </t>
  </si>
  <si>
    <t>Visit to Styal prison</t>
  </si>
  <si>
    <t>Hutton HQ</t>
  </si>
  <si>
    <t xml:space="preserve">TOM presentation at HQ then over to the Bacup Natural Museum (OL13 9AE ) and home </t>
  </si>
  <si>
    <t>Manchester</t>
  </si>
  <si>
    <t>Barton Manchester</t>
  </si>
  <si>
    <t>Visit to cyber crime unit then drive over to the Cyber resilience estate Manchester.</t>
  </si>
  <si>
    <t xml:space="preserve">BBC radio Lancashire. Then over to NPAS Barton before travelling to HQ for Attestation and home. </t>
  </si>
  <si>
    <r>
      <t xml:space="preserve">121 with Chief at HQ then over to County Hall. Travel to  Clayton Boxing BB55NR then the 41 club </t>
    </r>
    <r>
      <rPr>
        <sz val="10"/>
        <color rgb="FF4D5156"/>
        <rFont val="Arial"/>
        <family val="2"/>
      </rPr>
      <t>BB46QE</t>
    </r>
  </si>
  <si>
    <t xml:space="preserve">Durham </t>
  </si>
  <si>
    <t xml:space="preserve">PCC visit to Durham constabulary </t>
  </si>
  <si>
    <t>HQ</t>
  </si>
  <si>
    <t>Meet with the chief constanble at Hutton HQ then over to  meet with the RASSO team at Blackpool HQ.</t>
  </si>
  <si>
    <t>Morcambe team meet and patrol</t>
  </si>
  <si>
    <t>Runcorn</t>
  </si>
  <si>
    <t>Visit to Northwest Regional Crime Unit (NWROCU / Northwest Underwater Search and Marine Unit (NWUSMU</t>
  </si>
  <si>
    <t>PCC home</t>
  </si>
  <si>
    <t>Divistional meeting at Blackpool constabulary</t>
  </si>
  <si>
    <t>Filming in Blackpool</t>
  </si>
  <si>
    <t>Lancaster police museum return milage</t>
  </si>
  <si>
    <t>Blackpool pride return</t>
  </si>
  <si>
    <t xml:space="preserve">Blackpool ASB hotspot meeting </t>
  </si>
  <si>
    <t>Kirkham police station</t>
  </si>
  <si>
    <t>Poulton</t>
  </si>
  <si>
    <t xml:space="preserve">Home to Wyre council for ASB meeting ,Kirkham to HQ for filming , HQ to home </t>
  </si>
  <si>
    <t>Liverpool</t>
  </si>
  <si>
    <t>NW Regional policing bodies group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</si>
</sst>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quot;£&quot;#,##0.00"/>
    <numFmt numFmtId="165" formatCode="dd/mm/yyyy;@"/>
  </numFmts>
  <fonts count="6" x14ac:knownFonts="1">
    <font>
      <sz val="11"/>
      <color theme="1"/>
      <name val="Calibri"/>
      <family val="2"/>
      <scheme val="minor"/>
    </font>
    <font>
      <sz val="10"/>
      <color theme="1"/>
      <name val="Arial"/>
      <family val="2"/>
    </font>
    <font>
      <b/>
      <sz val="10"/>
      <color theme="1"/>
      <name val="Arial"/>
      <family val="2"/>
    </font>
    <font>
      <b/>
      <u/>
      <sz val="10"/>
      <color theme="1"/>
      <name val="Arial"/>
      <family val="2"/>
    </font>
    <font>
      <b/>
      <sz val="10"/>
      <name val="Arial"/>
      <family val="2"/>
    </font>
    <font>
      <sz val="10"/>
      <color rgb="FF4D5156"/>
      <name val="Arial"/>
      <family val="2"/>
    </font>
  </fonts>
  <fills count="7">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68">
    <xf numFmtId="0" fontId="0" fillId="0" borderId="0" xfId="0"/>
    <xf numFmtId="0" fontId="1" fillId="0" borderId="0" xfId="0" applyFont="1" applyAlignment="1">
      <alignment horizontal="left"/>
    </xf>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1" fillId="5" borderId="1" xfId="0" applyFont="1" applyFill="1" applyBorder="1" applyAlignment="1">
      <alignment horizontal="center" vertical="center"/>
    </xf>
    <xf numFmtId="164" fontId="1" fillId="5"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0" fontId="1" fillId="0" borderId="0" xfId="0" applyFont="1" applyAlignment="1">
      <alignment horizontal="left" wrapText="1"/>
    </xf>
    <xf numFmtId="0" fontId="1" fillId="0" borderId="5" xfId="0" applyFont="1" applyBorder="1" applyAlignment="1">
      <alignment horizontal="left" wrapText="1"/>
    </xf>
    <xf numFmtId="0" fontId="1" fillId="2" borderId="1" xfId="0" applyFont="1" applyFill="1" applyBorder="1" applyAlignment="1">
      <alignment horizontal="left" wrapText="1"/>
    </xf>
    <xf numFmtId="0" fontId="1" fillId="0" borderId="7" xfId="0" applyFont="1" applyBorder="1" applyAlignment="1">
      <alignment horizontal="left" vertical="center" wrapText="1"/>
    </xf>
    <xf numFmtId="0" fontId="1" fillId="0" borderId="5" xfId="0" applyFont="1" applyBorder="1" applyAlignment="1">
      <alignment horizontal="center"/>
    </xf>
    <xf numFmtId="0" fontId="1" fillId="0" borderId="9" xfId="0" applyFont="1" applyBorder="1" applyAlignment="1">
      <alignment horizontal="center"/>
    </xf>
    <xf numFmtId="0" fontId="1" fillId="0" borderId="0" xfId="0" applyFont="1" applyAlignment="1">
      <alignment horizontal="center" wrapText="1"/>
    </xf>
    <xf numFmtId="14" fontId="1" fillId="0" borderId="0" xfId="0" applyNumberFormat="1" applyFont="1" applyAlignment="1">
      <alignment horizontal="center"/>
    </xf>
    <xf numFmtId="0" fontId="1" fillId="0" borderId="5" xfId="0" applyFont="1" applyBorder="1" applyAlignment="1">
      <alignment horizontal="center" wrapText="1"/>
    </xf>
    <xf numFmtId="0" fontId="1" fillId="0" borderId="9" xfId="0" applyFont="1" applyBorder="1" applyAlignment="1">
      <alignment horizontal="center" wrapText="1"/>
    </xf>
    <xf numFmtId="14" fontId="1" fillId="0" borderId="5" xfId="0" applyNumberFormat="1" applyFont="1" applyBorder="1" applyAlignment="1">
      <alignment horizontal="center"/>
    </xf>
    <xf numFmtId="165" fontId="1" fillId="0" borderId="0" xfId="0" applyNumberFormat="1" applyFont="1" applyAlignment="1">
      <alignment horizontal="center"/>
    </xf>
    <xf numFmtId="165" fontId="1" fillId="0" borderId="5" xfId="0" applyNumberFormat="1" applyFont="1" applyBorder="1" applyAlignment="1">
      <alignment horizontal="center"/>
    </xf>
    <xf numFmtId="164" fontId="1" fillId="0" borderId="0" xfId="0" applyNumberFormat="1" applyFont="1" applyAlignment="1">
      <alignment horizontal="center"/>
    </xf>
    <xf numFmtId="0" fontId="1" fillId="2" borderId="1" xfId="0" applyFont="1" applyFill="1" applyBorder="1" applyAlignment="1">
      <alignment horizontal="center" vertical="center"/>
    </xf>
    <xf numFmtId="164" fontId="1" fillId="2" borderId="1" xfId="0" applyNumberFormat="1" applyFont="1" applyFill="1" applyBorder="1" applyAlignment="1">
      <alignment horizontal="center"/>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164" fontId="1" fillId="0" borderId="2" xfId="0" applyNumberFormat="1" applyFont="1" applyBorder="1" applyAlignment="1">
      <alignment horizontal="center"/>
    </xf>
    <xf numFmtId="164" fontId="1" fillId="0" borderId="6" xfId="0" applyNumberFormat="1" applyFont="1" applyBorder="1" applyAlignment="1">
      <alignment horizontal="center"/>
    </xf>
    <xf numFmtId="164" fontId="1" fillId="0" borderId="10" xfId="0" applyNumberFormat="1" applyFont="1" applyBorder="1" applyAlignment="1">
      <alignment horizontal="center"/>
    </xf>
    <xf numFmtId="0" fontId="4" fillId="0" borderId="0" xfId="0" applyFont="1" applyAlignment="1">
      <alignment horizontal="center"/>
    </xf>
    <xf numFmtId="164" fontId="4" fillId="0" borderId="0" xfId="0" applyNumberFormat="1" applyFont="1" applyAlignment="1">
      <alignment horizontal="center"/>
    </xf>
    <xf numFmtId="164" fontId="2" fillId="0" borderId="0" xfId="0" applyNumberFormat="1" applyFont="1" applyAlignment="1">
      <alignment horizont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164" fontId="1" fillId="4" borderId="1" xfId="0" applyNumberFormat="1" applyFont="1" applyFill="1" applyBorder="1" applyAlignment="1">
      <alignment horizontal="center" vertical="center"/>
    </xf>
    <xf numFmtId="0" fontId="1" fillId="0" borderId="0" xfId="0" applyFont="1" applyAlignment="1">
      <alignment horizontal="center" vertical="center"/>
    </xf>
    <xf numFmtId="164" fontId="1" fillId="0" borderId="2" xfId="0" applyNumberFormat="1" applyFont="1" applyBorder="1" applyAlignment="1">
      <alignment horizontal="center" vertical="center"/>
    </xf>
    <xf numFmtId="164" fontId="2" fillId="6" borderId="3" xfId="0" applyNumberFormat="1" applyFont="1" applyFill="1" applyBorder="1" applyAlignment="1">
      <alignment horizontal="center"/>
    </xf>
    <xf numFmtId="164" fontId="3" fillId="6" borderId="4" xfId="0" applyNumberFormat="1" applyFont="1" applyFill="1" applyBorder="1" applyAlignment="1">
      <alignment horizontal="center"/>
    </xf>
    <xf numFmtId="164" fontId="2" fillId="6" borderId="1" xfId="0" applyNumberFormat="1" applyFont="1" applyFill="1" applyBorder="1" applyAlignment="1">
      <alignment horizontal="center"/>
    </xf>
    <xf numFmtId="164" fontId="1" fillId="0" borderId="0" xfId="0" applyNumberFormat="1" applyFont="1" applyAlignment="1">
      <alignment horizontal="center" wrapText="1"/>
    </xf>
    <xf numFmtId="2" fontId="1" fillId="0" borderId="0" xfId="0" applyNumberFormat="1" applyFont="1" applyAlignment="1">
      <alignment horizontal="center"/>
    </xf>
    <xf numFmtId="0" fontId="1" fillId="0" borderId="2" xfId="0" applyFont="1" applyBorder="1" applyAlignment="1">
      <alignment horizontal="center"/>
    </xf>
    <xf numFmtId="164" fontId="1" fillId="0" borderId="5" xfId="0" applyNumberFormat="1" applyFont="1" applyBorder="1" applyAlignment="1">
      <alignment horizontal="center" wrapText="1"/>
    </xf>
    <xf numFmtId="2" fontId="1" fillId="0" borderId="5" xfId="0" applyNumberFormat="1" applyFont="1" applyBorder="1" applyAlignment="1">
      <alignment horizontal="center"/>
    </xf>
    <xf numFmtId="0" fontId="1" fillId="0" borderId="6" xfId="0" applyFont="1" applyBorder="1" applyAlignment="1">
      <alignment horizontal="center"/>
    </xf>
    <xf numFmtId="164" fontId="1" fillId="0" borderId="5" xfId="0" applyNumberFormat="1" applyFont="1" applyBorder="1" applyAlignment="1">
      <alignment horizontal="center"/>
    </xf>
    <xf numFmtId="8" fontId="1" fillId="0" borderId="0" xfId="0" applyNumberFormat="1" applyFont="1" applyAlignment="1">
      <alignment horizontal="center"/>
    </xf>
    <xf numFmtId="8" fontId="1" fillId="0" borderId="2" xfId="0" applyNumberFormat="1" applyFont="1" applyBorder="1" applyAlignment="1">
      <alignment horizontal="center"/>
    </xf>
    <xf numFmtId="0" fontId="1" fillId="0" borderId="8" xfId="0" applyFont="1" applyBorder="1" applyAlignment="1">
      <alignment horizontal="center"/>
    </xf>
    <xf numFmtId="164" fontId="1" fillId="0" borderId="9" xfId="0" applyNumberFormat="1" applyFont="1" applyBorder="1" applyAlignment="1">
      <alignment horizontal="center" wrapText="1"/>
    </xf>
    <xf numFmtId="2" fontId="1" fillId="0" borderId="9" xfId="0" applyNumberFormat="1" applyFont="1" applyBorder="1" applyAlignment="1">
      <alignment horizontal="center"/>
    </xf>
    <xf numFmtId="164" fontId="1" fillId="0" borderId="9" xfId="0" applyNumberFormat="1" applyFont="1" applyBorder="1" applyAlignment="1">
      <alignment horizontal="center"/>
    </xf>
    <xf numFmtId="0" fontId="1" fillId="0" borderId="11" xfId="0" applyFont="1" applyBorder="1" applyAlignment="1">
      <alignment horizontal="center"/>
    </xf>
    <xf numFmtId="164" fontId="2" fillId="6" borderId="0" xfId="0" applyNumberFormat="1" applyFont="1" applyFill="1" applyAlignment="1">
      <alignment horizontal="center"/>
    </xf>
    <xf numFmtId="0" fontId="1" fillId="0" borderId="0" xfId="0" applyFont="1" applyAlignment="1">
      <alignment horizontal="center"/>
    </xf>
    <xf numFmtId="0" fontId="1" fillId="0" borderId="0" xfId="0" applyFont="1" applyAlignment="1" applyProtection="1">
      <alignment horizontal="center"/>
      <protection hidden="1"/>
    </xf>
    <xf numFmtId="0" fontId="1" fillId="6" borderId="0" xfId="0" applyFont="1" applyFill="1" applyAlignment="1">
      <alignment horizontal="center"/>
    </xf>
    <xf numFmtId="0" fontId="4" fillId="0" borderId="0" xfId="0" applyFont="1" applyAlignment="1" applyProtection="1">
      <alignment horizontal="center"/>
      <protection hidden="1"/>
    </xf>
    <xf numFmtId="0" fontId="1" fillId="0" borderId="0" xfId="0" applyFont="1"/>
    <xf numFmtId="14" fontId="1" fillId="0" borderId="7" xfId="0" applyNumberFormat="1" applyFont="1" applyBorder="1" applyAlignment="1">
      <alignment horizontal="center" vertical="center" wrapText="1"/>
    </xf>
    <xf numFmtId="0" fontId="1" fillId="0" borderId="7" xfId="0" applyFont="1" applyBorder="1" applyAlignment="1">
      <alignment vertical="center" wrapText="1"/>
    </xf>
    <xf numFmtId="0" fontId="1" fillId="0" borderId="0" xfId="0" applyFont="1" applyAlignment="1">
      <alignment horizontal="justify" vertical="center"/>
    </xf>
    <xf numFmtId="0" fontId="1" fillId="5" borderId="1" xfId="0" applyFont="1" applyFill="1" applyBorder="1" applyAlignment="1">
      <alignment horizontal="center"/>
    </xf>
    <xf numFmtId="0" fontId="1" fillId="0" borderId="1" xfId="0" applyFont="1" applyBorder="1" applyAlignment="1">
      <alignment horizontal="center"/>
    </xf>
    <xf numFmtId="0" fontId="1" fillId="0" borderId="0" xfId="0" applyFont="1" applyAlignment="1">
      <alignment horizontal="center"/>
    </xf>
    <xf numFmtId="0" fontId="2" fillId="0" borderId="0" xfId="0" applyFont="1" applyAlignment="1">
      <alignment horizontal="center"/>
    </xf>
    <xf numFmtId="0" fontId="1" fillId="3" borderId="1" xfId="0" applyFont="1" applyFill="1" applyBorder="1" applyAlignment="1">
      <alignment horizontal="center"/>
    </xf>
    <xf numFmtId="0" fontId="1" fillId="4"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22F9C-B0AE-4BA5-8BD7-636CBB82E5F5}">
  <dimension ref="A1:AY247"/>
  <sheetViews>
    <sheetView tabSelected="1" workbookViewId="0">
      <selection activeCell="E10" sqref="E10"/>
    </sheetView>
  </sheetViews>
  <sheetFormatPr defaultColWidth="10.42578125" defaultRowHeight="12.75" x14ac:dyDescent="0.2"/>
  <cols>
    <col min="1" max="1" width="12.85546875" style="54" customWidth="1"/>
    <col min="2" max="2" width="15.42578125" style="54" customWidth="1"/>
    <col min="3" max="3" width="25" style="13" customWidth="1"/>
    <col min="4" max="4" width="6.85546875" style="13" customWidth="1"/>
    <col min="5" max="5" width="89.42578125" style="13" customWidth="1"/>
    <col min="6" max="6" width="27.140625" style="54" customWidth="1"/>
    <col min="7" max="7" width="9.140625" style="54" customWidth="1"/>
    <col min="8" max="8" width="9.7109375" style="54" customWidth="1"/>
    <col min="9" max="9" width="8.140625" style="20" customWidth="1"/>
    <col min="10" max="12" width="8.5703125" style="54" customWidth="1"/>
    <col min="13" max="13" width="10.42578125" style="54" customWidth="1"/>
    <col min="14" max="14" width="13.7109375" style="54" customWidth="1"/>
    <col min="15" max="15" width="9.140625" style="20" customWidth="1"/>
    <col min="16" max="16" width="9.140625" style="54" customWidth="1"/>
    <col min="17" max="17" width="10.42578125" style="54"/>
    <col min="18" max="18" width="10.5703125" style="20" bestFit="1" customWidth="1"/>
    <col min="19" max="19" width="11.85546875" style="30" bestFit="1" customWidth="1"/>
    <col min="20" max="23" width="0" style="55" hidden="1" customWidth="1"/>
    <col min="24" max="16384" width="10.42578125" style="54"/>
  </cols>
  <sheetData>
    <row r="1" spans="1:22" x14ac:dyDescent="0.2">
      <c r="A1" s="64" t="s">
        <v>0</v>
      </c>
      <c r="B1" s="64"/>
      <c r="C1" s="54" t="s">
        <v>1</v>
      </c>
    </row>
    <row r="2" spans="1:22" ht="18.75" customHeight="1" x14ac:dyDescent="0.2">
      <c r="A2" s="65" t="s">
        <v>2</v>
      </c>
      <c r="B2" s="65"/>
      <c r="C2" s="54" t="s">
        <v>3</v>
      </c>
    </row>
    <row r="3" spans="1:22" ht="18.75" customHeight="1" x14ac:dyDescent="0.2">
      <c r="A3" s="54" t="s">
        <v>106</v>
      </c>
      <c r="C3" s="54"/>
    </row>
    <row r="4" spans="1:22" ht="18.75" customHeight="1" x14ac:dyDescent="0.2">
      <c r="A4" s="54" t="s">
        <v>108</v>
      </c>
      <c r="C4" s="54"/>
    </row>
    <row r="5" spans="1:22" ht="18.75" customHeight="1" x14ac:dyDescent="0.2">
      <c r="A5" s="54" t="s">
        <v>107</v>
      </c>
      <c r="C5" s="54"/>
    </row>
    <row r="6" spans="1:22" x14ac:dyDescent="0.2">
      <c r="G6" s="3"/>
      <c r="H6" s="21" t="s">
        <v>4</v>
      </c>
      <c r="I6" s="22"/>
      <c r="J6" s="66" t="s">
        <v>5</v>
      </c>
      <c r="K6" s="63"/>
      <c r="L6" s="63"/>
      <c r="M6" s="63"/>
      <c r="N6" s="67" t="s">
        <v>6</v>
      </c>
      <c r="O6" s="67"/>
      <c r="P6" s="62" t="s">
        <v>7</v>
      </c>
      <c r="Q6" s="63"/>
      <c r="R6" s="63"/>
      <c r="T6" s="55" t="s">
        <v>8</v>
      </c>
      <c r="U6" s="55" t="s">
        <v>9</v>
      </c>
      <c r="V6" s="55" t="s">
        <v>10</v>
      </c>
    </row>
    <row r="7" spans="1:22" ht="22.5" customHeight="1" x14ac:dyDescent="0.2">
      <c r="A7" s="3" t="s">
        <v>11</v>
      </c>
      <c r="B7" s="3" t="s">
        <v>12</v>
      </c>
      <c r="C7" s="2" t="s">
        <v>13</v>
      </c>
      <c r="D7" s="2" t="s">
        <v>14</v>
      </c>
      <c r="E7" s="9" t="s">
        <v>15</v>
      </c>
      <c r="F7" s="3" t="s">
        <v>80</v>
      </c>
      <c r="G7" s="23" t="s">
        <v>17</v>
      </c>
      <c r="H7" s="23" t="s">
        <v>18</v>
      </c>
      <c r="I7" s="24" t="s">
        <v>19</v>
      </c>
      <c r="J7" s="31" t="s">
        <v>20</v>
      </c>
      <c r="K7" s="31" t="s">
        <v>21</v>
      </c>
      <c r="L7" s="31" t="s">
        <v>22</v>
      </c>
      <c r="M7" s="31" t="s">
        <v>23</v>
      </c>
      <c r="N7" s="32" t="s">
        <v>24</v>
      </c>
      <c r="O7" s="33" t="s">
        <v>25</v>
      </c>
      <c r="P7" s="4" t="s">
        <v>16</v>
      </c>
      <c r="Q7" s="4" t="s">
        <v>26</v>
      </c>
      <c r="R7" s="5" t="s">
        <v>25</v>
      </c>
      <c r="S7" s="6" t="s">
        <v>27</v>
      </c>
      <c r="T7" s="55" t="s">
        <v>28</v>
      </c>
      <c r="U7" s="55" t="s">
        <v>29</v>
      </c>
      <c r="V7" s="55">
        <v>0.45</v>
      </c>
    </row>
    <row r="8" spans="1:22" ht="22.5" customHeight="1" x14ac:dyDescent="0.2">
      <c r="A8" s="14">
        <v>44658</v>
      </c>
      <c r="B8" s="54" t="s">
        <v>30</v>
      </c>
      <c r="C8" s="54" t="s">
        <v>31</v>
      </c>
      <c r="D8" s="13" t="s">
        <v>32</v>
      </c>
      <c r="E8" s="1" t="s">
        <v>33</v>
      </c>
      <c r="F8" s="54" t="s">
        <v>77</v>
      </c>
      <c r="G8" s="54">
        <v>68</v>
      </c>
      <c r="H8" s="54">
        <v>0.45</v>
      </c>
      <c r="I8" s="25">
        <v>30.6</v>
      </c>
      <c r="J8" s="34"/>
      <c r="K8" s="34"/>
      <c r="L8" s="34"/>
      <c r="M8" s="25"/>
      <c r="N8" s="34"/>
      <c r="O8" s="35"/>
      <c r="P8" s="34"/>
      <c r="Q8" s="34"/>
      <c r="R8" s="35"/>
      <c r="S8" s="36">
        <v>30.6</v>
      </c>
    </row>
    <row r="9" spans="1:22" ht="25.5" x14ac:dyDescent="0.2">
      <c r="A9" s="14">
        <v>44671</v>
      </c>
      <c r="B9" s="54" t="s">
        <v>76</v>
      </c>
      <c r="C9" s="13" t="s">
        <v>34</v>
      </c>
      <c r="D9" s="13" t="s">
        <v>32</v>
      </c>
      <c r="E9" s="7" t="s">
        <v>35</v>
      </c>
      <c r="F9" s="54" t="s">
        <v>81</v>
      </c>
      <c r="G9" s="13">
        <v>50.6</v>
      </c>
      <c r="H9" s="54">
        <v>0.45</v>
      </c>
      <c r="I9" s="25">
        <v>22.77</v>
      </c>
      <c r="J9" s="34"/>
      <c r="K9" s="34"/>
      <c r="L9" s="34"/>
      <c r="M9" s="25"/>
      <c r="N9" s="34"/>
      <c r="O9" s="35"/>
      <c r="P9" s="34"/>
      <c r="Q9" s="34"/>
      <c r="R9" s="35"/>
      <c r="S9" s="37">
        <v>22.77</v>
      </c>
    </row>
    <row r="10" spans="1:22" x14ac:dyDescent="0.2">
      <c r="A10" s="14">
        <v>44672</v>
      </c>
      <c r="B10" s="54" t="s">
        <v>76</v>
      </c>
      <c r="C10" s="14" t="s">
        <v>36</v>
      </c>
      <c r="D10" s="13" t="s">
        <v>32</v>
      </c>
      <c r="E10" s="1" t="s">
        <v>37</v>
      </c>
      <c r="F10" s="54" t="s">
        <v>84</v>
      </c>
      <c r="G10" s="13">
        <v>18</v>
      </c>
      <c r="H10" s="54">
        <v>0.45</v>
      </c>
      <c r="I10" s="25">
        <v>8.1</v>
      </c>
      <c r="J10" s="34"/>
      <c r="K10" s="34"/>
      <c r="L10" s="34"/>
      <c r="M10" s="25"/>
      <c r="N10" s="34"/>
      <c r="O10" s="35"/>
      <c r="P10" s="34"/>
      <c r="Q10" s="34"/>
      <c r="R10" s="35"/>
      <c r="S10" s="36">
        <v>8.1</v>
      </c>
    </row>
    <row r="11" spans="1:22" x14ac:dyDescent="0.2">
      <c r="A11" s="14">
        <v>44673</v>
      </c>
      <c r="B11" s="54" t="s">
        <v>30</v>
      </c>
      <c r="C11" s="13" t="s">
        <v>38</v>
      </c>
      <c r="D11" s="13" t="s">
        <v>32</v>
      </c>
      <c r="E11" s="1" t="s">
        <v>39</v>
      </c>
      <c r="F11" s="54" t="s">
        <v>84</v>
      </c>
      <c r="G11" s="13">
        <v>9.4</v>
      </c>
      <c r="H11" s="54">
        <v>0.45</v>
      </c>
      <c r="I11" s="25">
        <v>4.2300000000000004</v>
      </c>
      <c r="J11" s="34"/>
      <c r="K11" s="34"/>
      <c r="L11" s="34"/>
      <c r="M11" s="25"/>
      <c r="N11" s="34"/>
      <c r="O11" s="35"/>
      <c r="P11" s="34"/>
      <c r="Q11" s="34"/>
      <c r="R11" s="35"/>
      <c r="S11" s="38">
        <v>4.2300000000000004</v>
      </c>
    </row>
    <row r="12" spans="1:22" x14ac:dyDescent="0.2">
      <c r="A12" s="14">
        <v>44704</v>
      </c>
      <c r="B12" s="54" t="s">
        <v>30</v>
      </c>
      <c r="C12" s="13" t="s">
        <v>40</v>
      </c>
      <c r="D12" s="13" t="s">
        <v>32</v>
      </c>
      <c r="E12" s="1" t="s">
        <v>41</v>
      </c>
      <c r="F12" s="54" t="s">
        <v>77</v>
      </c>
      <c r="G12" s="13">
        <v>39</v>
      </c>
      <c r="H12" s="54">
        <v>0.45</v>
      </c>
      <c r="I12" s="25">
        <v>17.55</v>
      </c>
      <c r="J12" s="34"/>
      <c r="K12" s="34"/>
      <c r="L12" s="34"/>
      <c r="M12" s="25"/>
      <c r="N12" s="34"/>
      <c r="O12" s="35"/>
      <c r="P12" s="34"/>
      <c r="Q12" s="34"/>
      <c r="R12" s="35"/>
      <c r="S12" s="38">
        <v>17.55</v>
      </c>
    </row>
    <row r="13" spans="1:22" ht="22.5" customHeight="1" x14ac:dyDescent="0.2">
      <c r="A13" s="14">
        <v>44706</v>
      </c>
      <c r="B13" s="54" t="s">
        <v>76</v>
      </c>
      <c r="C13" s="13" t="s">
        <v>42</v>
      </c>
      <c r="D13" s="13" t="s">
        <v>32</v>
      </c>
      <c r="E13" s="1" t="s">
        <v>43</v>
      </c>
      <c r="F13" s="54" t="s">
        <v>81</v>
      </c>
      <c r="G13" s="13">
        <v>26.3</v>
      </c>
      <c r="H13" s="54">
        <v>0.45</v>
      </c>
      <c r="I13" s="25">
        <v>11.83</v>
      </c>
      <c r="J13" s="34"/>
      <c r="K13" s="34"/>
      <c r="L13" s="34"/>
      <c r="M13" s="25"/>
      <c r="N13" s="34"/>
      <c r="O13" s="35"/>
      <c r="P13" s="34"/>
      <c r="Q13" s="34"/>
      <c r="R13" s="35"/>
      <c r="S13" s="38">
        <v>11.83</v>
      </c>
    </row>
    <row r="14" spans="1:22" ht="22.5" customHeight="1" x14ac:dyDescent="0.2">
      <c r="A14" s="14">
        <v>44707</v>
      </c>
      <c r="B14" s="54" t="s">
        <v>76</v>
      </c>
      <c r="C14" s="13" t="s">
        <v>40</v>
      </c>
      <c r="D14" s="13" t="s">
        <v>32</v>
      </c>
      <c r="E14" s="1" t="s">
        <v>44</v>
      </c>
      <c r="F14" s="54" t="s">
        <v>81</v>
      </c>
      <c r="G14" s="13">
        <v>28</v>
      </c>
      <c r="H14" s="54">
        <v>0.45</v>
      </c>
      <c r="I14" s="25">
        <v>12.6</v>
      </c>
      <c r="J14" s="34"/>
      <c r="K14" s="34"/>
      <c r="L14" s="34"/>
      <c r="M14" s="25"/>
      <c r="N14" s="34"/>
      <c r="O14" s="35"/>
      <c r="P14" s="34"/>
      <c r="Q14" s="34"/>
      <c r="R14" s="35"/>
      <c r="S14" s="38">
        <v>12.6</v>
      </c>
    </row>
    <row r="15" spans="1:22" ht="33.75" customHeight="1" x14ac:dyDescent="0.2">
      <c r="A15" s="14">
        <v>44721</v>
      </c>
      <c r="B15" s="54" t="s">
        <v>30</v>
      </c>
      <c r="C15" s="13" t="s">
        <v>45</v>
      </c>
      <c r="D15" s="13" t="s">
        <v>32</v>
      </c>
      <c r="E15" s="7" t="s">
        <v>46</v>
      </c>
      <c r="F15" s="54" t="s">
        <v>84</v>
      </c>
      <c r="G15" s="13">
        <v>41</v>
      </c>
      <c r="H15" s="54">
        <v>0.45</v>
      </c>
      <c r="I15" s="25">
        <v>18.45</v>
      </c>
      <c r="J15" s="34"/>
      <c r="K15" s="34"/>
      <c r="L15" s="34"/>
      <c r="M15" s="25"/>
      <c r="N15" s="34"/>
      <c r="O15" s="35"/>
      <c r="P15" s="34"/>
      <c r="Q15" s="34"/>
      <c r="R15" s="35"/>
      <c r="S15" s="38">
        <v>18.45</v>
      </c>
    </row>
    <row r="16" spans="1:22" ht="27" customHeight="1" x14ac:dyDescent="0.2">
      <c r="A16" s="17">
        <v>44722</v>
      </c>
      <c r="B16" s="11" t="s">
        <v>30</v>
      </c>
      <c r="C16" s="54" t="s">
        <v>47</v>
      </c>
      <c r="D16" s="13" t="s">
        <v>32</v>
      </c>
      <c r="E16" s="8" t="s">
        <v>48</v>
      </c>
      <c r="F16" s="54" t="s">
        <v>77</v>
      </c>
      <c r="G16" s="11">
        <v>47</v>
      </c>
      <c r="H16" s="54">
        <v>0.45</v>
      </c>
      <c r="I16" s="26">
        <v>21.15</v>
      </c>
      <c r="J16" s="11"/>
      <c r="K16" s="11"/>
      <c r="L16" s="11"/>
      <c r="M16" s="26"/>
      <c r="N16" s="34"/>
      <c r="O16" s="26"/>
      <c r="P16" s="11"/>
      <c r="Q16" s="11"/>
      <c r="R16" s="26"/>
      <c r="S16" s="36">
        <v>21.15</v>
      </c>
    </row>
    <row r="17" spans="1:51" s="56" customFormat="1" x14ac:dyDescent="0.2">
      <c r="A17" s="18">
        <v>44757</v>
      </c>
      <c r="B17" s="54" t="s">
        <v>30</v>
      </c>
      <c r="C17" s="54" t="s">
        <v>79</v>
      </c>
      <c r="D17" s="13"/>
      <c r="E17" s="7" t="s">
        <v>49</v>
      </c>
      <c r="F17" s="13" t="s">
        <v>85</v>
      </c>
      <c r="G17" s="54"/>
      <c r="H17" s="54">
        <v>0.45</v>
      </c>
      <c r="I17" s="25"/>
      <c r="J17" s="54"/>
      <c r="K17" s="39">
        <v>9</v>
      </c>
      <c r="L17" s="40"/>
      <c r="M17" s="25"/>
      <c r="N17" s="40"/>
      <c r="O17" s="41"/>
      <c r="P17" s="54"/>
      <c r="Q17" s="54"/>
      <c r="R17" s="20"/>
      <c r="S17" s="38">
        <v>9</v>
      </c>
      <c r="V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row>
    <row r="18" spans="1:51" s="56" customFormat="1" x14ac:dyDescent="0.2">
      <c r="A18" s="18">
        <v>44763</v>
      </c>
      <c r="B18" s="54" t="s">
        <v>76</v>
      </c>
      <c r="C18" s="13" t="s">
        <v>50</v>
      </c>
      <c r="D18" s="13" t="s">
        <v>32</v>
      </c>
      <c r="E18" s="7" t="s">
        <v>51</v>
      </c>
      <c r="F18" s="54" t="s">
        <v>90</v>
      </c>
      <c r="G18" s="54">
        <v>15</v>
      </c>
      <c r="H18" s="54">
        <v>0.45</v>
      </c>
      <c r="I18" s="25">
        <v>6.75</v>
      </c>
      <c r="J18" s="54"/>
      <c r="K18" s="39"/>
      <c r="L18" s="40"/>
      <c r="M18" s="25"/>
      <c r="N18" s="40"/>
      <c r="O18" s="41"/>
      <c r="P18" s="54"/>
      <c r="Q18" s="54"/>
      <c r="R18" s="20"/>
      <c r="S18" s="38">
        <v>6.75</v>
      </c>
      <c r="V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row>
    <row r="19" spans="1:51" x14ac:dyDescent="0.2">
      <c r="A19" s="18">
        <v>44763</v>
      </c>
      <c r="B19" s="54" t="s">
        <v>52</v>
      </c>
      <c r="C19" s="13" t="s">
        <v>53</v>
      </c>
      <c r="D19" s="13" t="s">
        <v>54</v>
      </c>
      <c r="E19" s="1" t="s">
        <v>55</v>
      </c>
      <c r="F19" s="54" t="s">
        <v>85</v>
      </c>
      <c r="G19" s="54">
        <v>21</v>
      </c>
      <c r="H19" s="54">
        <v>0.45</v>
      </c>
      <c r="I19" s="25">
        <v>9.4499999999999993</v>
      </c>
      <c r="K19" s="39"/>
      <c r="L19" s="40"/>
      <c r="M19" s="25"/>
      <c r="O19" s="25"/>
      <c r="S19" s="38">
        <v>9.4499999999999993</v>
      </c>
      <c r="T19" s="54"/>
      <c r="U19" s="54"/>
      <c r="V19" s="54"/>
      <c r="W19" s="54"/>
    </row>
    <row r="20" spans="1:51" ht="22.5" customHeight="1" x14ac:dyDescent="0.2">
      <c r="A20" s="18">
        <v>44770</v>
      </c>
      <c r="B20" s="54" t="s">
        <v>76</v>
      </c>
      <c r="C20" s="13" t="s">
        <v>56</v>
      </c>
      <c r="D20" s="13" t="s">
        <v>32</v>
      </c>
      <c r="E20" s="1" t="s">
        <v>57</v>
      </c>
      <c r="F20" s="54" t="s">
        <v>84</v>
      </c>
      <c r="G20" s="54">
        <v>8.5</v>
      </c>
      <c r="H20" s="13">
        <v>0.45</v>
      </c>
      <c r="I20" s="25">
        <v>3.8</v>
      </c>
      <c r="K20" s="39"/>
      <c r="L20" s="40"/>
      <c r="M20" s="25"/>
      <c r="N20" s="40"/>
      <c r="O20" s="41"/>
      <c r="S20" s="38">
        <v>3.8</v>
      </c>
      <c r="T20" s="54"/>
      <c r="U20" s="54"/>
      <c r="V20" s="54"/>
      <c r="W20" s="54"/>
    </row>
    <row r="21" spans="1:51" ht="13.5" thickBot="1" x14ac:dyDescent="0.25">
      <c r="A21" s="18">
        <v>44782</v>
      </c>
      <c r="B21" s="54" t="s">
        <v>76</v>
      </c>
      <c r="C21" s="13" t="s">
        <v>45</v>
      </c>
      <c r="D21" s="13" t="s">
        <v>32</v>
      </c>
      <c r="E21" s="1" t="s">
        <v>58</v>
      </c>
      <c r="F21" s="54" t="str">
        <f>$F$20</f>
        <v>Stakeholder Engagement Meeting</v>
      </c>
      <c r="G21" s="54">
        <v>31.4</v>
      </c>
      <c r="H21" s="13">
        <v>0.45</v>
      </c>
      <c r="I21" s="25">
        <v>14.13</v>
      </c>
      <c r="K21" s="39"/>
      <c r="L21" s="40"/>
      <c r="M21" s="25"/>
      <c r="N21" s="40"/>
      <c r="O21" s="41"/>
      <c r="S21" s="38">
        <v>14.13</v>
      </c>
      <c r="T21" s="54"/>
      <c r="U21" s="54"/>
      <c r="V21" s="54"/>
      <c r="W21" s="54"/>
    </row>
    <row r="22" spans="1:51" ht="13.5" thickBot="1" x14ac:dyDescent="0.25">
      <c r="A22" s="18">
        <v>44788</v>
      </c>
      <c r="B22" s="54" t="s">
        <v>76</v>
      </c>
      <c r="C22" s="13" t="s">
        <v>59</v>
      </c>
      <c r="D22" s="13" t="s">
        <v>32</v>
      </c>
      <c r="E22" s="10" t="s">
        <v>102</v>
      </c>
      <c r="F22" s="54" t="s">
        <v>90</v>
      </c>
      <c r="G22" s="54">
        <v>13</v>
      </c>
      <c r="H22" s="13">
        <v>0.45</v>
      </c>
      <c r="I22" s="25">
        <v>5.85</v>
      </c>
      <c r="K22" s="39"/>
      <c r="L22" s="40"/>
      <c r="M22" s="25"/>
      <c r="N22" s="40"/>
      <c r="O22" s="41"/>
      <c r="S22" s="38">
        <v>5.85</v>
      </c>
      <c r="T22" s="54"/>
      <c r="U22" s="54"/>
      <c r="V22" s="54"/>
      <c r="W22" s="54"/>
    </row>
    <row r="23" spans="1:51" x14ac:dyDescent="0.2">
      <c r="A23" s="19">
        <v>44789</v>
      </c>
      <c r="B23" s="11" t="s">
        <v>76</v>
      </c>
      <c r="C23" s="15" t="s">
        <v>60</v>
      </c>
      <c r="D23" s="15" t="s">
        <v>32</v>
      </c>
      <c r="E23" s="1" t="s">
        <v>61</v>
      </c>
      <c r="F23" s="54" t="s">
        <v>82</v>
      </c>
      <c r="G23" s="11">
        <v>42</v>
      </c>
      <c r="H23" s="15">
        <v>0.45</v>
      </c>
      <c r="I23" s="26">
        <v>18.899999999999999</v>
      </c>
      <c r="J23" s="11"/>
      <c r="K23" s="42"/>
      <c r="L23" s="43"/>
      <c r="M23" s="26"/>
      <c r="N23" s="43"/>
      <c r="O23" s="44"/>
      <c r="P23" s="11"/>
      <c r="Q23" s="11"/>
      <c r="R23" s="45"/>
      <c r="S23" s="38">
        <v>18.899999999999999</v>
      </c>
      <c r="T23" s="54"/>
      <c r="U23" s="54"/>
      <c r="V23" s="54"/>
      <c r="W23" s="54"/>
    </row>
    <row r="24" spans="1:51" x14ac:dyDescent="0.2">
      <c r="A24" s="18">
        <v>44791</v>
      </c>
      <c r="B24" s="54" t="s">
        <v>78</v>
      </c>
      <c r="C24" s="13" t="s">
        <v>62</v>
      </c>
      <c r="D24" s="15" t="s">
        <v>63</v>
      </c>
      <c r="E24" s="7" t="s">
        <v>64</v>
      </c>
      <c r="F24" s="54" t="s">
        <v>83</v>
      </c>
      <c r="G24" s="54">
        <v>252</v>
      </c>
      <c r="H24" s="13">
        <v>0.45</v>
      </c>
      <c r="I24" s="25">
        <v>113.4</v>
      </c>
      <c r="J24" s="46">
        <v>14</v>
      </c>
      <c r="K24" s="39"/>
      <c r="L24" s="40"/>
      <c r="M24" s="25"/>
      <c r="N24" s="40"/>
      <c r="O24" s="41"/>
      <c r="S24" s="38">
        <v>127.4</v>
      </c>
      <c r="T24" s="54"/>
      <c r="U24" s="54"/>
      <c r="V24" s="54"/>
      <c r="W24" s="54"/>
    </row>
    <row r="25" spans="1:51" x14ac:dyDescent="0.2">
      <c r="A25" s="18">
        <v>44796</v>
      </c>
      <c r="B25" s="54" t="s">
        <v>76</v>
      </c>
      <c r="C25" s="13" t="s">
        <v>65</v>
      </c>
      <c r="D25" s="15" t="s">
        <v>63</v>
      </c>
      <c r="E25" s="1" t="s">
        <v>66</v>
      </c>
      <c r="F25" s="54" t="s">
        <v>82</v>
      </c>
      <c r="G25" s="54">
        <v>31.3</v>
      </c>
      <c r="H25" s="13">
        <v>0.45</v>
      </c>
      <c r="I25" s="25">
        <v>14</v>
      </c>
      <c r="K25" s="39"/>
      <c r="L25" s="40"/>
      <c r="M25" s="25"/>
      <c r="N25" s="40"/>
      <c r="O25" s="41"/>
      <c r="S25" s="38">
        <v>14</v>
      </c>
      <c r="T25" s="54"/>
      <c r="U25" s="54"/>
      <c r="V25" s="54"/>
      <c r="W25" s="54"/>
    </row>
    <row r="26" spans="1:51" x14ac:dyDescent="0.2">
      <c r="A26" s="18">
        <v>44796</v>
      </c>
      <c r="B26" s="54" t="s">
        <v>65</v>
      </c>
      <c r="C26" s="13" t="s">
        <v>42</v>
      </c>
      <c r="D26" s="13" t="s">
        <v>32</v>
      </c>
      <c r="E26" s="1" t="s">
        <v>67</v>
      </c>
      <c r="F26" s="54" t="s">
        <v>84</v>
      </c>
      <c r="G26" s="54">
        <v>33.1</v>
      </c>
      <c r="H26" s="13">
        <v>0.45</v>
      </c>
      <c r="I26" s="25">
        <v>14.9</v>
      </c>
      <c r="K26" s="39"/>
      <c r="L26" s="40"/>
      <c r="M26" s="25"/>
      <c r="N26" s="40"/>
      <c r="O26" s="41"/>
      <c r="S26" s="38">
        <v>14.9</v>
      </c>
      <c r="T26" s="54"/>
      <c r="U26" s="54"/>
      <c r="V26" s="54"/>
      <c r="W26" s="54"/>
    </row>
    <row r="27" spans="1:51" x14ac:dyDescent="0.2">
      <c r="A27" s="18">
        <v>44799</v>
      </c>
      <c r="B27" s="54" t="s">
        <v>65</v>
      </c>
      <c r="C27" s="13" t="s">
        <v>68</v>
      </c>
      <c r="D27" s="13" t="s">
        <v>32</v>
      </c>
      <c r="E27" s="1" t="s">
        <v>69</v>
      </c>
      <c r="F27" s="54" t="s">
        <v>82</v>
      </c>
      <c r="G27" s="54">
        <v>12.2</v>
      </c>
      <c r="H27" s="13">
        <v>0.45</v>
      </c>
      <c r="I27" s="25">
        <v>5.49</v>
      </c>
      <c r="K27" s="39"/>
      <c r="L27" s="40"/>
      <c r="M27" s="25"/>
      <c r="N27" s="40"/>
      <c r="O27" s="41"/>
      <c r="S27" s="38">
        <v>5.49</v>
      </c>
      <c r="T27" s="54"/>
      <c r="U27" s="54"/>
      <c r="V27" s="54"/>
      <c r="W27" s="54"/>
    </row>
    <row r="28" spans="1:51" x14ac:dyDescent="0.2">
      <c r="A28" s="18">
        <v>44804</v>
      </c>
      <c r="B28" s="54" t="s">
        <v>76</v>
      </c>
      <c r="C28" s="13" t="s">
        <v>45</v>
      </c>
      <c r="D28" s="13" t="s">
        <v>32</v>
      </c>
      <c r="E28" s="1" t="s">
        <v>70</v>
      </c>
      <c r="F28" s="54" t="s">
        <v>77</v>
      </c>
      <c r="G28" s="54">
        <v>15.4</v>
      </c>
      <c r="H28" s="13">
        <v>0.45</v>
      </c>
      <c r="I28" s="25">
        <v>6.93</v>
      </c>
      <c r="K28" s="39"/>
      <c r="L28" s="40"/>
      <c r="M28" s="25"/>
      <c r="N28" s="40"/>
      <c r="O28" s="41"/>
      <c r="S28" s="38">
        <v>6.93</v>
      </c>
      <c r="T28" s="54"/>
      <c r="U28" s="54"/>
      <c r="V28" s="54"/>
      <c r="W28" s="54"/>
    </row>
    <row r="29" spans="1:51" ht="13.5" customHeight="1" x14ac:dyDescent="0.2">
      <c r="A29" s="18">
        <v>44804</v>
      </c>
      <c r="B29" s="54" t="s">
        <v>71</v>
      </c>
      <c r="C29" s="13" t="s">
        <v>45</v>
      </c>
      <c r="D29" s="13" t="s">
        <v>32</v>
      </c>
      <c r="E29" s="1" t="s">
        <v>72</v>
      </c>
      <c r="F29" s="54" t="s">
        <v>82</v>
      </c>
      <c r="G29" s="54">
        <v>20.399999999999999</v>
      </c>
      <c r="H29" s="13">
        <v>0.45</v>
      </c>
      <c r="I29" s="25">
        <v>9.18</v>
      </c>
      <c r="K29" s="39"/>
      <c r="L29" s="40"/>
      <c r="M29" s="25"/>
      <c r="N29" s="40"/>
      <c r="O29" s="41"/>
      <c r="S29" s="38">
        <v>9.18</v>
      </c>
      <c r="T29" s="54"/>
      <c r="U29" s="54"/>
      <c r="V29" s="54"/>
      <c r="W29" s="54"/>
    </row>
    <row r="30" spans="1:51" x14ac:dyDescent="0.2">
      <c r="A30" s="18">
        <v>44810</v>
      </c>
      <c r="B30" s="54" t="s">
        <v>30</v>
      </c>
      <c r="C30" s="13" t="s">
        <v>73</v>
      </c>
      <c r="D30" s="13" t="s">
        <v>32</v>
      </c>
      <c r="E30" s="1" t="s">
        <v>74</v>
      </c>
      <c r="F30" s="54" t="s">
        <v>84</v>
      </c>
      <c r="G30" s="54">
        <v>102.8</v>
      </c>
      <c r="H30" s="13">
        <v>0.45</v>
      </c>
      <c r="I30" s="25">
        <v>46.26</v>
      </c>
      <c r="K30" s="39"/>
      <c r="L30" s="40"/>
      <c r="M30" s="25"/>
      <c r="N30" s="40"/>
      <c r="O30" s="41"/>
      <c r="S30" s="38">
        <v>46.26</v>
      </c>
      <c r="T30" s="54"/>
      <c r="U30" s="54"/>
      <c r="V30" s="54"/>
      <c r="W30" s="54"/>
    </row>
    <row r="31" spans="1:51" s="56" customFormat="1" x14ac:dyDescent="0.2">
      <c r="A31" s="18">
        <v>44811</v>
      </c>
      <c r="B31" s="54" t="s">
        <v>76</v>
      </c>
      <c r="C31" s="13" t="s">
        <v>40</v>
      </c>
      <c r="D31" s="13" t="s">
        <v>32</v>
      </c>
      <c r="E31" s="1" t="s">
        <v>75</v>
      </c>
      <c r="F31" s="54" t="s">
        <v>84</v>
      </c>
      <c r="G31" s="54">
        <v>45.4</v>
      </c>
      <c r="H31" s="13">
        <v>0.45</v>
      </c>
      <c r="I31" s="25">
        <v>20.05</v>
      </c>
      <c r="J31" s="54"/>
      <c r="K31" s="39"/>
      <c r="L31" s="40"/>
      <c r="M31" s="25"/>
      <c r="N31" s="40"/>
      <c r="O31" s="41"/>
      <c r="P31" s="54"/>
      <c r="Q31" s="54"/>
      <c r="R31" s="20"/>
      <c r="S31" s="38">
        <v>20.05</v>
      </c>
      <c r="V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row>
    <row r="32" spans="1:51" s="56" customFormat="1" x14ac:dyDescent="0.2">
      <c r="A32" s="18">
        <v>44854</v>
      </c>
      <c r="B32" s="54" t="s">
        <v>42</v>
      </c>
      <c r="C32" s="13" t="s">
        <v>86</v>
      </c>
      <c r="D32" s="13" t="s">
        <v>32</v>
      </c>
      <c r="E32" s="1" t="s">
        <v>87</v>
      </c>
      <c r="F32" s="54" t="s">
        <v>84</v>
      </c>
      <c r="G32" s="54">
        <v>48</v>
      </c>
      <c r="H32" s="13">
        <v>0.45</v>
      </c>
      <c r="I32" s="25">
        <v>21.6</v>
      </c>
      <c r="J32" s="46">
        <v>23.95</v>
      </c>
      <c r="K32" s="39"/>
      <c r="L32" s="40"/>
      <c r="M32" s="25"/>
      <c r="N32" s="34"/>
      <c r="O32" s="41"/>
      <c r="P32" s="54"/>
      <c r="Q32" s="54"/>
      <c r="R32" s="20"/>
      <c r="S32" s="38">
        <v>45.55</v>
      </c>
      <c r="V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row>
    <row r="33" spans="1:23" x14ac:dyDescent="0.2">
      <c r="A33" s="18">
        <v>44862</v>
      </c>
      <c r="B33" s="54" t="s">
        <v>30</v>
      </c>
      <c r="C33" s="13" t="s">
        <v>88</v>
      </c>
      <c r="D33" s="13" t="s">
        <v>32</v>
      </c>
      <c r="E33" s="1" t="s">
        <v>89</v>
      </c>
      <c r="F33" s="54" t="s">
        <v>81</v>
      </c>
      <c r="G33" s="54">
        <v>36</v>
      </c>
      <c r="H33" s="13">
        <v>0.45</v>
      </c>
      <c r="I33" s="25">
        <v>16.2</v>
      </c>
      <c r="K33" s="39"/>
      <c r="L33" s="40"/>
      <c r="M33" s="25"/>
      <c r="N33" s="34"/>
      <c r="O33" s="41"/>
      <c r="S33" s="38">
        <v>16.2</v>
      </c>
      <c r="T33" s="54"/>
      <c r="U33" s="54"/>
      <c r="V33" s="54"/>
      <c r="W33" s="54"/>
    </row>
    <row r="34" spans="1:23" x14ac:dyDescent="0.2">
      <c r="A34" s="18">
        <v>44876</v>
      </c>
      <c r="E34" s="7" t="s">
        <v>91</v>
      </c>
      <c r="F34" s="54" t="s">
        <v>83</v>
      </c>
      <c r="H34" s="13"/>
      <c r="I34" s="25"/>
      <c r="K34" s="39"/>
      <c r="L34" s="40"/>
      <c r="M34" s="25"/>
      <c r="N34" s="34"/>
      <c r="O34" s="47">
        <v>14.4</v>
      </c>
      <c r="S34" s="38">
        <v>14.4</v>
      </c>
      <c r="T34" s="54"/>
      <c r="U34" s="54"/>
      <c r="V34" s="54"/>
      <c r="W34" s="54"/>
    </row>
    <row r="35" spans="1:23" ht="16.5" customHeight="1" x14ac:dyDescent="0.2">
      <c r="A35" s="18">
        <v>44880</v>
      </c>
      <c r="B35" s="54" t="s">
        <v>76</v>
      </c>
      <c r="C35" s="13" t="s">
        <v>92</v>
      </c>
      <c r="D35" s="13" t="s">
        <v>32</v>
      </c>
      <c r="E35" s="1" t="s">
        <v>93</v>
      </c>
      <c r="F35" s="54" t="s">
        <v>85</v>
      </c>
      <c r="G35" s="54">
        <v>13</v>
      </c>
      <c r="H35" s="13">
        <v>0.45</v>
      </c>
      <c r="I35" s="25">
        <v>5.85</v>
      </c>
      <c r="K35" s="39"/>
      <c r="L35" s="40"/>
      <c r="M35" s="20"/>
      <c r="N35" s="48"/>
      <c r="O35" s="25"/>
      <c r="S35" s="38">
        <v>5.85</v>
      </c>
      <c r="T35" s="54"/>
      <c r="U35" s="54"/>
      <c r="V35" s="54"/>
      <c r="W35" s="54"/>
    </row>
    <row r="36" spans="1:23" ht="22.5" customHeight="1" x14ac:dyDescent="0.2">
      <c r="A36" s="19">
        <v>44886</v>
      </c>
      <c r="B36" s="54" t="s">
        <v>30</v>
      </c>
      <c r="C36" s="13" t="s">
        <v>92</v>
      </c>
      <c r="D36" s="13" t="s">
        <v>32</v>
      </c>
      <c r="E36" s="1" t="s">
        <v>94</v>
      </c>
      <c r="F36" s="54" t="s">
        <v>77</v>
      </c>
      <c r="G36" s="54">
        <v>18</v>
      </c>
      <c r="H36" s="15">
        <v>0.45</v>
      </c>
      <c r="I36" s="25">
        <v>8.1</v>
      </c>
      <c r="K36" s="39"/>
      <c r="L36" s="40"/>
      <c r="M36" s="26"/>
      <c r="N36" s="40"/>
      <c r="O36" s="41"/>
      <c r="S36" s="38">
        <v>8.1</v>
      </c>
      <c r="T36" s="54"/>
      <c r="U36" s="54"/>
      <c r="V36" s="54"/>
      <c r="W36" s="54"/>
    </row>
    <row r="37" spans="1:23" x14ac:dyDescent="0.2">
      <c r="A37" s="18">
        <v>44887</v>
      </c>
      <c r="B37" s="12"/>
      <c r="C37" s="16" t="s">
        <v>79</v>
      </c>
      <c r="D37" s="13" t="s">
        <v>63</v>
      </c>
      <c r="E37" s="1" t="s">
        <v>95</v>
      </c>
      <c r="F37" s="12" t="s">
        <v>83</v>
      </c>
      <c r="G37" s="12"/>
      <c r="I37" s="27"/>
      <c r="J37" s="12"/>
      <c r="K37" s="49"/>
      <c r="L37" s="50"/>
      <c r="M37" s="25"/>
      <c r="N37" s="50"/>
      <c r="O37" s="47">
        <v>14.4</v>
      </c>
      <c r="P37" s="12"/>
      <c r="Q37" s="12"/>
      <c r="R37" s="51"/>
      <c r="S37" s="38">
        <v>14.4</v>
      </c>
      <c r="T37" s="54"/>
      <c r="U37" s="54"/>
      <c r="V37" s="54"/>
      <c r="W37" s="54"/>
    </row>
    <row r="38" spans="1:23" x14ac:dyDescent="0.2">
      <c r="A38" s="18">
        <v>44889</v>
      </c>
      <c r="C38" s="16" t="s">
        <v>79</v>
      </c>
      <c r="D38" s="13" t="s">
        <v>63</v>
      </c>
      <c r="E38" s="1" t="s">
        <v>95</v>
      </c>
      <c r="F38" s="12" t="s">
        <v>83</v>
      </c>
      <c r="I38" s="25"/>
      <c r="K38" s="39"/>
      <c r="L38" s="40"/>
      <c r="M38" s="25"/>
      <c r="N38" s="40"/>
      <c r="O38" s="47">
        <v>14.4</v>
      </c>
      <c r="P38" s="12"/>
      <c r="Q38" s="12"/>
      <c r="R38" s="51"/>
      <c r="S38" s="38">
        <v>14.4</v>
      </c>
      <c r="T38" s="54"/>
      <c r="U38" s="54"/>
      <c r="V38" s="54"/>
      <c r="W38" s="54"/>
    </row>
    <row r="39" spans="1:23" x14ac:dyDescent="0.2">
      <c r="A39" s="18">
        <v>44890</v>
      </c>
      <c r="B39" s="54" t="s">
        <v>30</v>
      </c>
      <c r="C39" s="13" t="s">
        <v>96</v>
      </c>
      <c r="D39" s="13" t="s">
        <v>63</v>
      </c>
      <c r="E39" s="1" t="s">
        <v>97</v>
      </c>
      <c r="F39" s="12" t="s">
        <v>90</v>
      </c>
      <c r="G39" s="54">
        <v>8</v>
      </c>
      <c r="H39" s="54">
        <v>0.45</v>
      </c>
      <c r="I39" s="25">
        <v>3.6</v>
      </c>
      <c r="K39" s="39"/>
      <c r="L39" s="40"/>
      <c r="M39" s="25"/>
      <c r="N39" s="40"/>
      <c r="O39" s="41"/>
      <c r="S39" s="38">
        <v>3.6</v>
      </c>
      <c r="T39" s="54"/>
      <c r="U39" s="54"/>
      <c r="V39" s="54"/>
      <c r="W39" s="54"/>
    </row>
    <row r="40" spans="1:23" x14ac:dyDescent="0.2">
      <c r="A40" s="18">
        <v>44902</v>
      </c>
      <c r="B40" s="54" t="s">
        <v>98</v>
      </c>
      <c r="C40" s="13" t="s">
        <v>99</v>
      </c>
      <c r="D40" s="13" t="s">
        <v>63</v>
      </c>
      <c r="E40" s="1" t="s">
        <v>100</v>
      </c>
      <c r="F40" s="12" t="s">
        <v>85</v>
      </c>
      <c r="I40" s="25"/>
      <c r="K40" s="39"/>
      <c r="L40" s="40"/>
      <c r="M40" s="25"/>
      <c r="N40" s="40"/>
      <c r="O40" s="47">
        <v>7.1</v>
      </c>
      <c r="S40" s="38">
        <v>7.1</v>
      </c>
      <c r="T40" s="54"/>
      <c r="U40" s="54"/>
      <c r="V40" s="54"/>
      <c r="W40" s="54"/>
    </row>
    <row r="41" spans="1:23" x14ac:dyDescent="0.2">
      <c r="A41" s="18">
        <v>44907</v>
      </c>
      <c r="B41" s="54" t="s">
        <v>30</v>
      </c>
      <c r="C41" s="13" t="s">
        <v>101</v>
      </c>
      <c r="D41" s="13" t="s">
        <v>63</v>
      </c>
      <c r="E41" s="1" t="s">
        <v>105</v>
      </c>
      <c r="F41" s="12" t="s">
        <v>90</v>
      </c>
      <c r="G41" s="54">
        <v>42.3</v>
      </c>
      <c r="H41" s="54">
        <v>0.45</v>
      </c>
      <c r="I41" s="25">
        <v>19</v>
      </c>
      <c r="K41" s="39"/>
      <c r="L41" s="40"/>
      <c r="M41" s="25"/>
      <c r="N41" s="40"/>
      <c r="O41" s="41"/>
      <c r="S41" s="38">
        <v>19</v>
      </c>
      <c r="T41" s="54"/>
      <c r="U41" s="54"/>
      <c r="V41" s="54"/>
      <c r="W41" s="54"/>
    </row>
    <row r="42" spans="1:23" x14ac:dyDescent="0.2">
      <c r="A42" s="18">
        <v>44908</v>
      </c>
      <c r="B42" s="54" t="s">
        <v>98</v>
      </c>
      <c r="C42" s="13" t="s">
        <v>103</v>
      </c>
      <c r="D42" s="13" t="s">
        <v>63</v>
      </c>
      <c r="E42" s="1" t="s">
        <v>104</v>
      </c>
      <c r="F42" s="12" t="s">
        <v>84</v>
      </c>
      <c r="G42" s="54">
        <v>23</v>
      </c>
      <c r="H42" s="54">
        <v>0.45</v>
      </c>
      <c r="I42" s="25">
        <v>10.35</v>
      </c>
      <c r="K42" s="39"/>
      <c r="L42" s="40"/>
      <c r="M42" s="20"/>
      <c r="N42" s="48"/>
      <c r="O42" s="25">
        <v>4.9000000000000004</v>
      </c>
      <c r="S42" s="38">
        <v>4.9000000000000004</v>
      </c>
      <c r="T42" s="54"/>
      <c r="U42" s="54"/>
      <c r="V42" s="54"/>
      <c r="W42" s="54"/>
    </row>
    <row r="43" spans="1:23" x14ac:dyDescent="0.2">
      <c r="A43" s="18">
        <v>44939</v>
      </c>
      <c r="B43" s="54" t="s">
        <v>30</v>
      </c>
      <c r="C43" s="54" t="s">
        <v>45</v>
      </c>
      <c r="D43" s="13" t="s">
        <v>63</v>
      </c>
      <c r="E43" s="1" t="s">
        <v>109</v>
      </c>
      <c r="F43" s="12" t="s">
        <v>90</v>
      </c>
      <c r="G43" s="54">
        <v>23</v>
      </c>
      <c r="H43" s="54">
        <v>0.45</v>
      </c>
      <c r="I43" s="25">
        <v>10.35</v>
      </c>
      <c r="K43" s="39"/>
      <c r="L43" s="40"/>
      <c r="M43" s="20"/>
      <c r="N43" s="48"/>
      <c r="O43" s="25"/>
      <c r="S43" s="38">
        <v>10.35</v>
      </c>
      <c r="T43" s="54"/>
      <c r="U43" s="54"/>
      <c r="V43" s="54"/>
      <c r="W43" s="54"/>
    </row>
    <row r="44" spans="1:23" ht="14.45" customHeight="1" x14ac:dyDescent="0.2">
      <c r="A44" s="18">
        <v>44950</v>
      </c>
      <c r="B44" s="54" t="s">
        <v>79</v>
      </c>
      <c r="C44" s="54"/>
      <c r="E44" s="1" t="s">
        <v>113</v>
      </c>
      <c r="I44" s="25"/>
      <c r="K44" s="39"/>
      <c r="L44" s="40"/>
      <c r="M44" s="25"/>
      <c r="O44" s="25">
        <v>14.4</v>
      </c>
      <c r="S44" s="38">
        <v>14.4</v>
      </c>
      <c r="T44" s="54"/>
      <c r="U44" s="54"/>
      <c r="V44" s="54"/>
      <c r="W44" s="54"/>
    </row>
    <row r="45" spans="1:23" x14ac:dyDescent="0.2">
      <c r="A45" s="18">
        <v>44957</v>
      </c>
      <c r="B45" s="54" t="s">
        <v>76</v>
      </c>
      <c r="C45" s="54" t="s">
        <v>65</v>
      </c>
      <c r="D45" s="13" t="s">
        <v>32</v>
      </c>
      <c r="E45" s="1" t="s">
        <v>114</v>
      </c>
      <c r="F45" s="12" t="s">
        <v>90</v>
      </c>
      <c r="G45" s="54">
        <v>14</v>
      </c>
      <c r="H45" s="54">
        <v>0.45</v>
      </c>
      <c r="I45" s="25">
        <v>6.3</v>
      </c>
      <c r="M45" s="25"/>
      <c r="O45" s="41"/>
      <c r="R45" s="54"/>
      <c r="S45" s="38">
        <v>6.3</v>
      </c>
      <c r="T45" s="54"/>
      <c r="U45" s="54"/>
      <c r="V45" s="54"/>
      <c r="W45" s="54"/>
    </row>
    <row r="46" spans="1:23" x14ac:dyDescent="0.2">
      <c r="A46" s="14">
        <v>44963</v>
      </c>
      <c r="B46" s="54" t="s">
        <v>79</v>
      </c>
      <c r="C46" s="54" t="s">
        <v>79</v>
      </c>
      <c r="D46" s="13" t="s">
        <v>32</v>
      </c>
      <c r="E46" s="1" t="s">
        <v>115</v>
      </c>
      <c r="F46" s="54" t="s">
        <v>84</v>
      </c>
      <c r="I46" s="25"/>
      <c r="M46" s="25"/>
      <c r="N46" s="48"/>
      <c r="O46" s="41">
        <v>14.4</v>
      </c>
      <c r="R46" s="54"/>
      <c r="S46" s="38">
        <v>14.4</v>
      </c>
      <c r="T46" s="54"/>
      <c r="U46" s="54"/>
      <c r="V46" s="54"/>
      <c r="W46" s="54"/>
    </row>
    <row r="47" spans="1:23" ht="14.45" customHeight="1" x14ac:dyDescent="0.2">
      <c r="A47" s="14">
        <v>44967</v>
      </c>
      <c r="B47" s="54" t="s">
        <v>30</v>
      </c>
      <c r="C47" s="54" t="s">
        <v>116</v>
      </c>
      <c r="D47" s="13" t="s">
        <v>32</v>
      </c>
      <c r="E47" s="1" t="s">
        <v>117</v>
      </c>
      <c r="F47" s="12" t="s">
        <v>90</v>
      </c>
      <c r="G47" s="54">
        <v>37.9</v>
      </c>
      <c r="H47" s="54">
        <v>0.45</v>
      </c>
      <c r="I47" s="25">
        <v>17</v>
      </c>
      <c r="M47" s="25"/>
      <c r="N47" s="48"/>
      <c r="O47" s="41"/>
      <c r="R47" s="54"/>
      <c r="S47" s="38">
        <v>17</v>
      </c>
      <c r="T47" s="54"/>
      <c r="U47" s="54"/>
      <c r="V47" s="54"/>
      <c r="W47" s="54"/>
    </row>
    <row r="48" spans="1:23" ht="13.5" customHeight="1" x14ac:dyDescent="0.2">
      <c r="A48" s="17">
        <v>44972</v>
      </c>
      <c r="B48" s="54" t="s">
        <v>76</v>
      </c>
      <c r="C48" s="54" t="s">
        <v>118</v>
      </c>
      <c r="D48" s="13" t="s">
        <v>32</v>
      </c>
      <c r="E48" s="7" t="s">
        <v>119</v>
      </c>
      <c r="F48" s="54" t="s">
        <v>77</v>
      </c>
      <c r="G48" s="11">
        <v>14.6</v>
      </c>
      <c r="H48" s="11">
        <v>0.45</v>
      </c>
      <c r="I48" s="26">
        <v>6.57</v>
      </c>
      <c r="J48" s="11"/>
      <c r="K48" s="11"/>
      <c r="L48" s="11"/>
      <c r="M48" s="26"/>
      <c r="N48" s="52"/>
      <c r="O48" s="44"/>
      <c r="P48" s="11"/>
      <c r="Q48" s="11"/>
      <c r="R48" s="11"/>
      <c r="S48" s="38">
        <v>6.57</v>
      </c>
      <c r="T48" s="54"/>
      <c r="U48" s="54"/>
      <c r="V48" s="54"/>
      <c r="W48" s="54"/>
    </row>
    <row r="49" spans="1:23" ht="13.5" customHeight="1" x14ac:dyDescent="0.2">
      <c r="A49" s="14">
        <v>44980</v>
      </c>
      <c r="B49" s="54" t="s">
        <v>78</v>
      </c>
      <c r="C49" s="54" t="s">
        <v>40</v>
      </c>
      <c r="D49" s="13" t="s">
        <v>32</v>
      </c>
      <c r="E49" s="1" t="s">
        <v>120</v>
      </c>
      <c r="F49" s="12" t="s">
        <v>85</v>
      </c>
      <c r="G49" s="54">
        <v>62</v>
      </c>
      <c r="H49" s="54">
        <v>0.45</v>
      </c>
      <c r="I49" s="25">
        <v>27.9</v>
      </c>
      <c r="M49" s="25"/>
      <c r="N49" s="48"/>
      <c r="O49" s="41"/>
      <c r="R49" s="54"/>
      <c r="S49" s="38">
        <v>27.9</v>
      </c>
      <c r="T49" s="54"/>
      <c r="U49" s="54"/>
      <c r="V49" s="54"/>
      <c r="W49" s="54"/>
    </row>
    <row r="50" spans="1:23" ht="15.95" customHeight="1" x14ac:dyDescent="0.2">
      <c r="A50" s="14">
        <v>44986</v>
      </c>
      <c r="B50" s="54" t="s">
        <v>30</v>
      </c>
      <c r="C50" s="54" t="s">
        <v>40</v>
      </c>
      <c r="D50" s="13" t="s">
        <v>32</v>
      </c>
      <c r="E50" s="1" t="s">
        <v>121</v>
      </c>
      <c r="F50" s="12" t="s">
        <v>85</v>
      </c>
      <c r="G50" s="54">
        <v>71.099999999999994</v>
      </c>
      <c r="H50" s="54">
        <v>0.45</v>
      </c>
      <c r="I50" s="25">
        <v>32.450000000000003</v>
      </c>
      <c r="J50" s="54" t="s">
        <v>122</v>
      </c>
      <c r="M50" s="25"/>
      <c r="N50" s="48"/>
      <c r="O50" s="41"/>
      <c r="R50" s="54"/>
      <c r="S50" s="38"/>
      <c r="T50" s="54"/>
      <c r="U50" s="54"/>
      <c r="V50" s="54"/>
      <c r="W50" s="54"/>
    </row>
    <row r="51" spans="1:23" ht="13.5" customHeight="1" x14ac:dyDescent="0.2">
      <c r="A51" s="14">
        <v>44987</v>
      </c>
      <c r="B51" s="54" t="s">
        <v>30</v>
      </c>
      <c r="C51" s="54" t="s">
        <v>123</v>
      </c>
      <c r="D51" s="13" t="s">
        <v>32</v>
      </c>
      <c r="E51" s="1" t="s">
        <v>124</v>
      </c>
      <c r="F51" s="54" t="s">
        <v>84</v>
      </c>
      <c r="G51" s="54">
        <v>28.35</v>
      </c>
      <c r="H51" s="54">
        <v>0.45</v>
      </c>
      <c r="I51" s="25">
        <v>12.82</v>
      </c>
      <c r="M51" s="25"/>
      <c r="N51" s="48"/>
      <c r="O51" s="41"/>
      <c r="R51" s="54"/>
      <c r="S51" s="38"/>
      <c r="T51" s="54"/>
      <c r="U51" s="54"/>
      <c r="V51" s="54"/>
      <c r="W51" s="54"/>
    </row>
    <row r="52" spans="1:23" ht="13.5" customHeight="1" x14ac:dyDescent="0.2">
      <c r="A52" s="14">
        <v>44999</v>
      </c>
      <c r="B52" s="54" t="s">
        <v>30</v>
      </c>
      <c r="C52" s="54" t="s">
        <v>125</v>
      </c>
      <c r="D52" s="13" t="s">
        <v>32</v>
      </c>
      <c r="E52" s="1" t="s">
        <v>126</v>
      </c>
      <c r="F52" s="12" t="s">
        <v>90</v>
      </c>
      <c r="G52" s="54">
        <v>16.7</v>
      </c>
      <c r="H52" s="54">
        <v>0.45</v>
      </c>
      <c r="I52" s="25">
        <v>7.51</v>
      </c>
      <c r="M52" s="25"/>
      <c r="N52" s="48"/>
      <c r="O52" s="41"/>
      <c r="R52" s="54"/>
      <c r="S52" s="38"/>
      <c r="T52" s="54"/>
      <c r="U52" s="54"/>
      <c r="V52" s="54"/>
      <c r="W52" s="54"/>
    </row>
    <row r="53" spans="1:23" ht="12" customHeight="1" x14ac:dyDescent="0.2">
      <c r="A53" s="14">
        <v>45001</v>
      </c>
      <c r="B53" s="54" t="s">
        <v>30</v>
      </c>
      <c r="C53" s="54" t="s">
        <v>125</v>
      </c>
      <c r="D53" s="13" t="s">
        <v>32</v>
      </c>
      <c r="E53" s="1" t="s">
        <v>131</v>
      </c>
      <c r="F53" s="12" t="s">
        <v>90</v>
      </c>
      <c r="G53" s="54">
        <v>40.799999999999997</v>
      </c>
      <c r="H53" s="54">
        <v>0.45</v>
      </c>
      <c r="I53" s="25">
        <v>18.36</v>
      </c>
      <c r="M53" s="25"/>
      <c r="N53" s="48"/>
      <c r="O53" s="41"/>
      <c r="R53" s="54"/>
      <c r="S53" s="38"/>
      <c r="T53" s="54"/>
      <c r="U53" s="54"/>
      <c r="V53" s="54"/>
      <c r="W53" s="54"/>
    </row>
    <row r="54" spans="1:23" ht="12" customHeight="1" x14ac:dyDescent="0.2">
      <c r="A54" s="14">
        <v>45006</v>
      </c>
      <c r="B54" s="54" t="s">
        <v>30</v>
      </c>
      <c r="C54" s="54" t="s">
        <v>125</v>
      </c>
      <c r="D54" s="13" t="s">
        <v>32</v>
      </c>
      <c r="E54" s="1" t="s">
        <v>129</v>
      </c>
      <c r="F54" s="54" t="s">
        <v>84</v>
      </c>
      <c r="G54" s="54">
        <v>15</v>
      </c>
      <c r="H54" s="54">
        <v>0.45</v>
      </c>
      <c r="I54" s="25">
        <v>6.75</v>
      </c>
      <c r="M54" s="25"/>
      <c r="O54" s="41"/>
      <c r="R54" s="54"/>
      <c r="S54" s="38"/>
      <c r="T54" s="54"/>
      <c r="U54" s="54"/>
      <c r="V54" s="54"/>
      <c r="W54" s="54"/>
    </row>
    <row r="55" spans="1:23" ht="12" customHeight="1" x14ac:dyDescent="0.2">
      <c r="A55" s="14">
        <v>45013</v>
      </c>
      <c r="B55" s="54" t="s">
        <v>127</v>
      </c>
      <c r="C55" s="54" t="s">
        <v>128</v>
      </c>
      <c r="D55" s="13" t="s">
        <v>32</v>
      </c>
      <c r="E55" s="1" t="s">
        <v>130</v>
      </c>
      <c r="F55" s="12" t="s">
        <v>85</v>
      </c>
      <c r="G55" s="54">
        <v>65.8</v>
      </c>
      <c r="H55" s="54">
        <v>0.45</v>
      </c>
      <c r="I55" s="25">
        <v>18.45</v>
      </c>
      <c r="M55" s="25"/>
      <c r="N55" s="48"/>
      <c r="O55" s="41"/>
      <c r="R55" s="54"/>
      <c r="S55" s="38"/>
      <c r="T55" s="54"/>
      <c r="U55" s="54"/>
      <c r="V55" s="54"/>
      <c r="W55" s="54"/>
    </row>
    <row r="56" spans="1:23" ht="12" customHeight="1" thickBot="1" x14ac:dyDescent="0.25">
      <c r="A56" s="14">
        <v>45020</v>
      </c>
      <c r="B56" s="54" t="s">
        <v>134</v>
      </c>
      <c r="C56" s="54" t="s">
        <v>45</v>
      </c>
      <c r="D56" s="13" t="s">
        <v>32</v>
      </c>
      <c r="E56" s="58" t="s">
        <v>135</v>
      </c>
      <c r="F56" s="12" t="s">
        <v>85</v>
      </c>
      <c r="G56" s="54">
        <v>43.1</v>
      </c>
      <c r="H56" s="54">
        <v>0.45</v>
      </c>
      <c r="I56" s="25">
        <v>19.350000000000001</v>
      </c>
      <c r="M56" s="25"/>
      <c r="N56" s="48"/>
      <c r="O56" s="41"/>
      <c r="R56" s="54"/>
      <c r="S56" s="38"/>
      <c r="T56" s="54"/>
      <c r="U56" s="54"/>
      <c r="V56" s="54"/>
      <c r="W56" s="54"/>
    </row>
    <row r="57" spans="1:23" ht="12" customHeight="1" thickBot="1" x14ac:dyDescent="0.25">
      <c r="A57" s="14">
        <v>45028</v>
      </c>
      <c r="B57" s="54" t="s">
        <v>134</v>
      </c>
      <c r="C57" s="54" t="s">
        <v>31</v>
      </c>
      <c r="D57" s="13" t="s">
        <v>32</v>
      </c>
      <c r="E57" s="10" t="s">
        <v>136</v>
      </c>
      <c r="F57" s="12" t="s">
        <v>85</v>
      </c>
      <c r="G57" s="54">
        <v>60.9</v>
      </c>
      <c r="H57" s="54">
        <v>0.45</v>
      </c>
      <c r="I57" s="25">
        <v>27.4</v>
      </c>
      <c r="M57" s="25"/>
      <c r="N57" s="48"/>
      <c r="O57" s="41"/>
      <c r="R57" s="54"/>
      <c r="S57" s="38"/>
      <c r="T57" s="54"/>
      <c r="U57" s="54"/>
      <c r="V57" s="54"/>
      <c r="W57" s="54"/>
    </row>
    <row r="58" spans="1:23" ht="12" customHeight="1" x14ac:dyDescent="0.2">
      <c r="A58" s="14">
        <v>45033</v>
      </c>
      <c r="B58" s="54" t="s">
        <v>30</v>
      </c>
      <c r="C58" s="54" t="s">
        <v>137</v>
      </c>
      <c r="D58" s="13" t="s">
        <v>32</v>
      </c>
      <c r="E58" s="1" t="s">
        <v>138</v>
      </c>
      <c r="F58" s="12" t="s">
        <v>85</v>
      </c>
      <c r="G58" s="54">
        <v>60.2</v>
      </c>
      <c r="H58" s="54">
        <v>0.45</v>
      </c>
      <c r="I58" s="20">
        <v>27.9</v>
      </c>
      <c r="M58" s="20"/>
      <c r="O58" s="54"/>
      <c r="R58" s="54"/>
      <c r="S58" s="53"/>
      <c r="T58" s="54"/>
      <c r="U58" s="54"/>
      <c r="V58" s="54"/>
      <c r="W58" s="54"/>
    </row>
    <row r="59" spans="1:23" ht="12" customHeight="1" x14ac:dyDescent="0.2">
      <c r="A59" s="14">
        <v>45034</v>
      </c>
      <c r="B59" s="54" t="s">
        <v>139</v>
      </c>
      <c r="C59" s="54" t="s">
        <v>45</v>
      </c>
      <c r="D59" s="13" t="s">
        <v>32</v>
      </c>
      <c r="E59" s="58" t="s">
        <v>140</v>
      </c>
      <c r="F59" s="12" t="s">
        <v>85</v>
      </c>
      <c r="G59" s="54">
        <v>32</v>
      </c>
      <c r="H59" s="54">
        <v>0.45</v>
      </c>
      <c r="I59" s="25">
        <v>14.4</v>
      </c>
      <c r="M59" s="25"/>
      <c r="N59" s="48"/>
      <c r="O59" s="41"/>
      <c r="R59" s="54"/>
      <c r="S59" s="38"/>
      <c r="T59" s="54"/>
      <c r="U59" s="54"/>
      <c r="V59" s="54"/>
      <c r="W59" s="54"/>
    </row>
    <row r="60" spans="1:23" ht="12" customHeight="1" x14ac:dyDescent="0.2">
      <c r="A60" s="14">
        <v>45037</v>
      </c>
      <c r="B60" s="54" t="s">
        <v>139</v>
      </c>
      <c r="C60" s="54" t="s">
        <v>45</v>
      </c>
      <c r="D60" s="13" t="s">
        <v>32</v>
      </c>
      <c r="E60" s="1" t="s">
        <v>141</v>
      </c>
      <c r="F60" s="12" t="s">
        <v>110</v>
      </c>
      <c r="G60" s="54">
        <v>28</v>
      </c>
      <c r="H60" s="54">
        <v>0.45</v>
      </c>
      <c r="I60" s="20">
        <v>12.6</v>
      </c>
      <c r="M60" s="20"/>
      <c r="O60" s="54"/>
      <c r="R60" s="54"/>
      <c r="S60" s="53"/>
      <c r="T60" s="54"/>
      <c r="U60" s="54"/>
      <c r="V60" s="54"/>
      <c r="W60" s="54"/>
    </row>
    <row r="61" spans="1:23" ht="12" customHeight="1" x14ac:dyDescent="0.2">
      <c r="A61" s="14">
        <v>45057</v>
      </c>
      <c r="B61" s="54" t="s">
        <v>30</v>
      </c>
      <c r="C61" s="54" t="s">
        <v>132</v>
      </c>
      <c r="D61" s="13" t="s">
        <v>32</v>
      </c>
      <c r="E61" s="58" t="s">
        <v>133</v>
      </c>
      <c r="F61" s="12" t="s">
        <v>85</v>
      </c>
      <c r="G61" s="54">
        <v>177</v>
      </c>
      <c r="H61" s="54">
        <v>0.45</v>
      </c>
      <c r="I61" s="25">
        <v>88.65</v>
      </c>
      <c r="M61" s="25"/>
      <c r="N61" s="48"/>
      <c r="O61" s="41"/>
      <c r="R61" s="54"/>
      <c r="S61" s="38"/>
      <c r="T61" s="54"/>
      <c r="U61" s="54"/>
      <c r="V61" s="54"/>
      <c r="W61" s="54"/>
    </row>
    <row r="62" spans="1:23" ht="12" customHeight="1" thickBot="1" x14ac:dyDescent="0.25">
      <c r="A62" s="14">
        <v>45079</v>
      </c>
      <c r="B62" s="54" t="s">
        <v>30</v>
      </c>
      <c r="C62" s="54" t="s">
        <v>40</v>
      </c>
      <c r="D62" s="13" t="s">
        <v>32</v>
      </c>
      <c r="E62" s="58" t="s">
        <v>142</v>
      </c>
      <c r="F62" s="12" t="s">
        <v>111</v>
      </c>
      <c r="G62" s="54">
        <v>38</v>
      </c>
      <c r="H62" s="54">
        <v>0.45</v>
      </c>
      <c r="I62" s="20">
        <v>17.100000000000001</v>
      </c>
      <c r="M62" s="20"/>
      <c r="O62" s="54"/>
      <c r="R62" s="54"/>
      <c r="S62" s="53"/>
      <c r="T62" s="54"/>
      <c r="U62" s="54"/>
      <c r="V62" s="54"/>
      <c r="W62" s="54"/>
    </row>
    <row r="63" spans="1:23" ht="12" customHeight="1" thickBot="1" x14ac:dyDescent="0.25">
      <c r="A63" s="59">
        <v>45087</v>
      </c>
      <c r="B63" s="54" t="s">
        <v>30</v>
      </c>
      <c r="C63" s="54" t="s">
        <v>45</v>
      </c>
      <c r="D63" s="13" t="s">
        <v>32</v>
      </c>
      <c r="E63" s="60" t="s">
        <v>143</v>
      </c>
      <c r="F63" s="12" t="s">
        <v>111</v>
      </c>
      <c r="G63" s="54">
        <v>33.200000000000003</v>
      </c>
      <c r="H63" s="54">
        <v>0.45</v>
      </c>
      <c r="I63" s="20">
        <v>14.95</v>
      </c>
      <c r="M63" s="20"/>
      <c r="O63" s="54"/>
      <c r="R63" s="54"/>
      <c r="S63" s="53"/>
      <c r="T63" s="54"/>
      <c r="U63" s="54"/>
      <c r="V63" s="54"/>
      <c r="W63" s="54"/>
    </row>
    <row r="64" spans="1:23" ht="12" customHeight="1" thickBot="1" x14ac:dyDescent="0.25">
      <c r="A64" s="59">
        <v>45089</v>
      </c>
      <c r="B64" s="54" t="s">
        <v>76</v>
      </c>
      <c r="C64" s="54" t="s">
        <v>45</v>
      </c>
      <c r="D64" s="13" t="s">
        <v>32</v>
      </c>
      <c r="E64" s="61" t="s">
        <v>144</v>
      </c>
      <c r="F64" s="12" t="s">
        <v>85</v>
      </c>
      <c r="G64" s="54">
        <v>36</v>
      </c>
      <c r="H64" s="54">
        <v>0.45</v>
      </c>
      <c r="I64" s="20">
        <v>16.2</v>
      </c>
      <c r="M64" s="20"/>
      <c r="O64" s="54"/>
      <c r="R64" s="54"/>
      <c r="S64" s="53"/>
      <c r="T64" s="54"/>
      <c r="U64" s="54"/>
      <c r="V64" s="54"/>
      <c r="W64" s="54"/>
    </row>
    <row r="65" spans="1:24" ht="12" customHeight="1" x14ac:dyDescent="0.2">
      <c r="A65" s="14">
        <v>45099</v>
      </c>
      <c r="B65" s="54" t="s">
        <v>30</v>
      </c>
      <c r="C65" s="54" t="s">
        <v>56</v>
      </c>
      <c r="D65" s="13" t="s">
        <v>32</v>
      </c>
      <c r="E65" s="58" t="s">
        <v>145</v>
      </c>
      <c r="F65" s="12" t="s">
        <v>85</v>
      </c>
      <c r="G65" s="54">
        <v>22</v>
      </c>
      <c r="H65" s="54">
        <v>0.45</v>
      </c>
      <c r="I65" s="20">
        <v>9.9</v>
      </c>
      <c r="M65" s="20"/>
      <c r="O65" s="54"/>
      <c r="R65" s="54"/>
      <c r="S65" s="53"/>
      <c r="T65" s="54"/>
      <c r="U65" s="54"/>
      <c r="V65" s="54"/>
      <c r="W65" s="54"/>
    </row>
    <row r="66" spans="1:24" ht="12" customHeight="1" x14ac:dyDescent="0.2">
      <c r="A66" s="14">
        <v>45104</v>
      </c>
      <c r="B66" s="54" t="s">
        <v>30</v>
      </c>
      <c r="C66" s="54" t="s">
        <v>146</v>
      </c>
      <c r="D66" s="13" t="s">
        <v>32</v>
      </c>
      <c r="E66" s="58" t="s">
        <v>147</v>
      </c>
      <c r="F66" s="12" t="s">
        <v>85</v>
      </c>
      <c r="G66" s="54">
        <v>32</v>
      </c>
      <c r="H66" s="54">
        <v>0.45</v>
      </c>
      <c r="I66" s="20">
        <v>14.4</v>
      </c>
      <c r="M66" s="20"/>
      <c r="O66" s="54"/>
      <c r="R66" s="54"/>
      <c r="S66" s="53"/>
      <c r="T66" s="54"/>
      <c r="U66" s="54"/>
      <c r="V66" s="54"/>
      <c r="W66" s="54"/>
    </row>
    <row r="67" spans="1:24" ht="12" customHeight="1" x14ac:dyDescent="0.2">
      <c r="A67" s="14">
        <v>45106</v>
      </c>
      <c r="B67" s="54" t="s">
        <v>30</v>
      </c>
      <c r="C67" s="54" t="s">
        <v>148</v>
      </c>
      <c r="D67" s="13" t="s">
        <v>32</v>
      </c>
      <c r="E67" s="58" t="s">
        <v>149</v>
      </c>
      <c r="F67" s="12" t="s">
        <v>85</v>
      </c>
      <c r="G67" s="54">
        <v>52</v>
      </c>
      <c r="H67" s="54">
        <v>0.45</v>
      </c>
      <c r="I67" s="20">
        <v>23.4</v>
      </c>
      <c r="M67" s="20"/>
      <c r="O67" s="54"/>
      <c r="R67" s="54"/>
      <c r="S67" s="53"/>
      <c r="T67" s="54"/>
      <c r="U67" s="54"/>
      <c r="V67" s="54"/>
      <c r="W67" s="54"/>
    </row>
    <row r="68" spans="1:24" ht="12" customHeight="1" x14ac:dyDescent="0.2">
      <c r="A68" s="14"/>
      <c r="C68" s="54"/>
      <c r="E68" s="54"/>
      <c r="F68" s="12"/>
      <c r="M68" s="20"/>
      <c r="O68" s="54"/>
      <c r="R68" s="54"/>
      <c r="S68" s="53"/>
      <c r="T68" s="54"/>
      <c r="U68" s="54"/>
      <c r="V68" s="54"/>
      <c r="W68" s="54"/>
    </row>
    <row r="69" spans="1:24" ht="12" customHeight="1" x14ac:dyDescent="0.2">
      <c r="A69" s="14"/>
      <c r="C69" s="54"/>
      <c r="E69" s="54"/>
      <c r="F69" s="12"/>
      <c r="M69" s="20"/>
      <c r="O69" s="54"/>
      <c r="R69" s="54"/>
      <c r="S69" s="53"/>
      <c r="T69" s="54"/>
      <c r="U69" s="54"/>
      <c r="V69" s="54"/>
      <c r="W69" s="54"/>
    </row>
    <row r="70" spans="1:24" ht="12" customHeight="1" x14ac:dyDescent="0.2">
      <c r="A70" s="14"/>
      <c r="C70" s="54"/>
      <c r="E70" s="54"/>
      <c r="F70" s="12"/>
      <c r="M70" s="20"/>
      <c r="O70" s="54"/>
      <c r="R70" s="54"/>
      <c r="S70" s="53"/>
      <c r="T70" s="54"/>
      <c r="U70" s="54"/>
      <c r="V70" s="54"/>
      <c r="W70" s="54"/>
    </row>
    <row r="71" spans="1:24" ht="12" customHeight="1" x14ac:dyDescent="0.2">
      <c r="A71" s="14"/>
      <c r="C71" s="54"/>
      <c r="E71" s="54"/>
      <c r="F71" s="12"/>
      <c r="M71" s="20"/>
      <c r="O71" s="54"/>
      <c r="R71" s="54"/>
      <c r="S71" s="53"/>
      <c r="T71" s="54"/>
      <c r="U71" s="54"/>
      <c r="V71" s="54"/>
      <c r="W71" s="54"/>
    </row>
    <row r="72" spans="1:24" ht="12" customHeight="1" x14ac:dyDescent="0.2">
      <c r="A72" s="14"/>
      <c r="C72" s="54"/>
      <c r="E72" s="54"/>
      <c r="F72" s="12"/>
      <c r="M72" s="20"/>
      <c r="O72" s="54"/>
      <c r="R72" s="54"/>
      <c r="S72" s="53"/>
      <c r="T72" s="54"/>
      <c r="U72" s="54"/>
      <c r="V72" s="54"/>
      <c r="W72" s="54"/>
    </row>
    <row r="73" spans="1:24" ht="12" customHeight="1" x14ac:dyDescent="0.2">
      <c r="A73" s="14"/>
      <c r="C73" s="54"/>
      <c r="E73" s="54"/>
      <c r="F73" s="12"/>
      <c r="M73" s="20"/>
      <c r="O73" s="54"/>
      <c r="R73" s="54"/>
      <c r="S73" s="53"/>
      <c r="T73" s="54"/>
      <c r="U73" s="54"/>
      <c r="V73" s="54"/>
      <c r="W73" s="54"/>
    </row>
    <row r="74" spans="1:24" ht="12" customHeight="1" x14ac:dyDescent="0.2">
      <c r="A74" s="14"/>
      <c r="C74" s="54"/>
      <c r="E74" s="54"/>
      <c r="F74" s="12"/>
      <c r="M74" s="20"/>
      <c r="O74" s="54"/>
      <c r="R74" s="54"/>
      <c r="S74" s="53"/>
      <c r="T74" s="54"/>
      <c r="U74" s="54"/>
      <c r="V74" s="54"/>
      <c r="W74" s="54"/>
    </row>
    <row r="75" spans="1:24" ht="12" customHeight="1" x14ac:dyDescent="0.2">
      <c r="A75" s="14"/>
      <c r="C75" s="54"/>
      <c r="E75" s="54"/>
      <c r="F75" s="12"/>
      <c r="M75" s="20"/>
      <c r="O75" s="54"/>
      <c r="R75" s="54"/>
      <c r="S75" s="53"/>
      <c r="T75" s="54"/>
      <c r="U75" s="54"/>
      <c r="V75" s="54"/>
      <c r="W75" s="54"/>
    </row>
    <row r="76" spans="1:24" ht="12" customHeight="1" x14ac:dyDescent="0.2">
      <c r="A76" s="14"/>
      <c r="C76" s="54"/>
      <c r="E76" s="54"/>
      <c r="F76" s="12"/>
      <c r="M76" s="20"/>
      <c r="O76" s="54"/>
      <c r="R76" s="54"/>
      <c r="S76" s="53"/>
      <c r="T76" s="54"/>
      <c r="U76" s="54"/>
      <c r="V76" s="54"/>
      <c r="W76" s="54"/>
    </row>
    <row r="77" spans="1:24" ht="12" customHeight="1" x14ac:dyDescent="0.2">
      <c r="A77" s="14"/>
      <c r="C77" s="54"/>
      <c r="E77" s="54"/>
      <c r="F77" s="12"/>
      <c r="M77" s="20"/>
      <c r="O77" s="54"/>
      <c r="R77" s="54"/>
      <c r="S77" s="53"/>
      <c r="T77" s="54"/>
      <c r="U77" s="54"/>
      <c r="V77" s="54"/>
      <c r="W77" s="54"/>
    </row>
    <row r="78" spans="1:24" ht="12" customHeight="1" x14ac:dyDescent="0.2">
      <c r="A78" s="14"/>
      <c r="C78" s="54"/>
      <c r="E78" s="54"/>
      <c r="F78" s="12"/>
      <c r="M78" s="20"/>
      <c r="O78" s="54"/>
      <c r="R78" s="54"/>
      <c r="S78" s="53"/>
      <c r="T78" s="54"/>
      <c r="U78" s="54"/>
      <c r="V78" s="54"/>
      <c r="W78" s="54"/>
    </row>
    <row r="79" spans="1:24" x14ac:dyDescent="0.2">
      <c r="A79" s="18"/>
      <c r="K79" s="40"/>
      <c r="L79" s="40"/>
    </row>
    <row r="80" spans="1:24" x14ac:dyDescent="0.2">
      <c r="G80" s="28">
        <f>SUM(G8:G79)</f>
        <v>2162.75</v>
      </c>
      <c r="H80" s="28"/>
      <c r="I80" s="29">
        <f>SUM(I8:I79)</f>
        <v>971.7800000000002</v>
      </c>
      <c r="J80" s="28"/>
      <c r="K80" s="28"/>
      <c r="L80" s="29"/>
      <c r="M80" s="29">
        <f>SUM(M8:M79)</f>
        <v>0</v>
      </c>
      <c r="N80" s="28"/>
      <c r="O80" s="29">
        <f>SUM(O8:O79)</f>
        <v>84.000000000000014</v>
      </c>
      <c r="P80" s="28"/>
      <c r="Q80" s="28"/>
      <c r="R80" s="29">
        <f>SUM(R8:R79)</f>
        <v>0</v>
      </c>
      <c r="S80" s="29">
        <f>SUM(S8:S79)</f>
        <v>709.79</v>
      </c>
      <c r="T80" s="57"/>
      <c r="U80" s="57"/>
      <c r="V80" s="57"/>
      <c r="W80" s="57"/>
      <c r="X80" s="28"/>
    </row>
    <row r="81" spans="11:12" x14ac:dyDescent="0.2">
      <c r="K81" s="40"/>
      <c r="L81" s="40"/>
    </row>
    <row r="82" spans="11:12" x14ac:dyDescent="0.2">
      <c r="K82" s="40"/>
      <c r="L82" s="40"/>
    </row>
    <row r="83" spans="11:12" x14ac:dyDescent="0.2">
      <c r="K83" s="40"/>
      <c r="L83" s="40"/>
    </row>
    <row r="84" spans="11:12" x14ac:dyDescent="0.2">
      <c r="K84" s="40"/>
      <c r="L84" s="40"/>
    </row>
    <row r="85" spans="11:12" x14ac:dyDescent="0.2">
      <c r="K85" s="40"/>
      <c r="L85" s="40"/>
    </row>
    <row r="86" spans="11:12" x14ac:dyDescent="0.2">
      <c r="K86" s="40"/>
      <c r="L86" s="40"/>
    </row>
    <row r="87" spans="11:12" x14ac:dyDescent="0.2">
      <c r="K87" s="40"/>
      <c r="L87" s="40"/>
    </row>
    <row r="88" spans="11:12" x14ac:dyDescent="0.2">
      <c r="K88" s="40"/>
      <c r="L88" s="40"/>
    </row>
    <row r="89" spans="11:12" x14ac:dyDescent="0.2">
      <c r="K89" s="40"/>
      <c r="L89" s="40"/>
    </row>
    <row r="90" spans="11:12" x14ac:dyDescent="0.2">
      <c r="K90" s="40"/>
      <c r="L90" s="40"/>
    </row>
    <row r="91" spans="11:12" x14ac:dyDescent="0.2">
      <c r="K91" s="40"/>
      <c r="L91" s="40"/>
    </row>
    <row r="92" spans="11:12" x14ac:dyDescent="0.2">
      <c r="K92" s="40"/>
      <c r="L92" s="40"/>
    </row>
    <row r="93" spans="11:12" x14ac:dyDescent="0.2">
      <c r="K93" s="40"/>
      <c r="L93" s="40"/>
    </row>
    <row r="94" spans="11:12" x14ac:dyDescent="0.2">
      <c r="K94" s="40"/>
      <c r="L94" s="40"/>
    </row>
    <row r="95" spans="11:12" x14ac:dyDescent="0.2">
      <c r="K95" s="40"/>
      <c r="L95" s="40"/>
    </row>
    <row r="96" spans="11:12" x14ac:dyDescent="0.2">
      <c r="K96" s="40"/>
      <c r="L96" s="40"/>
    </row>
    <row r="97" spans="11:12" x14ac:dyDescent="0.2">
      <c r="K97" s="40"/>
      <c r="L97" s="40"/>
    </row>
    <row r="98" spans="11:12" x14ac:dyDescent="0.2">
      <c r="K98" s="40"/>
      <c r="L98" s="40"/>
    </row>
    <row r="99" spans="11:12" x14ac:dyDescent="0.2">
      <c r="K99" s="40"/>
      <c r="L99" s="40"/>
    </row>
    <row r="100" spans="11:12" x14ac:dyDescent="0.2">
      <c r="K100" s="40"/>
      <c r="L100" s="40"/>
    </row>
    <row r="101" spans="11:12" x14ac:dyDescent="0.2">
      <c r="K101" s="40"/>
      <c r="L101" s="40"/>
    </row>
    <row r="102" spans="11:12" x14ac:dyDescent="0.2">
      <c r="K102" s="40"/>
      <c r="L102" s="40"/>
    </row>
    <row r="103" spans="11:12" x14ac:dyDescent="0.2">
      <c r="K103" s="40"/>
      <c r="L103" s="40"/>
    </row>
    <row r="104" spans="11:12" x14ac:dyDescent="0.2">
      <c r="K104" s="40"/>
      <c r="L104" s="40"/>
    </row>
    <row r="105" spans="11:12" x14ac:dyDescent="0.2">
      <c r="K105" s="40"/>
      <c r="L105" s="40"/>
    </row>
    <row r="106" spans="11:12" x14ac:dyDescent="0.2">
      <c r="K106" s="40"/>
      <c r="L106" s="40"/>
    </row>
    <row r="107" spans="11:12" x14ac:dyDescent="0.2">
      <c r="K107" s="40"/>
      <c r="L107" s="40"/>
    </row>
    <row r="108" spans="11:12" x14ac:dyDescent="0.2">
      <c r="K108" s="40"/>
      <c r="L108" s="40"/>
    </row>
    <row r="109" spans="11:12" x14ac:dyDescent="0.2">
      <c r="K109" s="40"/>
      <c r="L109" s="40"/>
    </row>
    <row r="110" spans="11:12" x14ac:dyDescent="0.2">
      <c r="K110" s="40"/>
      <c r="L110" s="40"/>
    </row>
    <row r="111" spans="11:12" x14ac:dyDescent="0.2">
      <c r="K111" s="40"/>
      <c r="L111" s="40"/>
    </row>
    <row r="112" spans="11:12" x14ac:dyDescent="0.2">
      <c r="K112" s="40"/>
      <c r="L112" s="40"/>
    </row>
    <row r="113" spans="11:12" x14ac:dyDescent="0.2">
      <c r="K113" s="40"/>
      <c r="L113" s="40"/>
    </row>
    <row r="114" spans="11:12" x14ac:dyDescent="0.2">
      <c r="K114" s="40"/>
      <c r="L114" s="40"/>
    </row>
    <row r="115" spans="11:12" x14ac:dyDescent="0.2">
      <c r="K115" s="40"/>
      <c r="L115" s="40"/>
    </row>
    <row r="116" spans="11:12" x14ac:dyDescent="0.2">
      <c r="K116" s="40"/>
      <c r="L116" s="40"/>
    </row>
    <row r="117" spans="11:12" x14ac:dyDescent="0.2">
      <c r="K117" s="40"/>
      <c r="L117" s="40"/>
    </row>
    <row r="118" spans="11:12" x14ac:dyDescent="0.2">
      <c r="K118" s="40"/>
      <c r="L118" s="40"/>
    </row>
    <row r="119" spans="11:12" x14ac:dyDescent="0.2">
      <c r="K119" s="40"/>
      <c r="L119" s="40"/>
    </row>
    <row r="120" spans="11:12" x14ac:dyDescent="0.2">
      <c r="K120" s="40"/>
      <c r="L120" s="40"/>
    </row>
    <row r="121" spans="11:12" x14ac:dyDescent="0.2">
      <c r="K121" s="40"/>
      <c r="L121" s="40"/>
    </row>
    <row r="122" spans="11:12" x14ac:dyDescent="0.2">
      <c r="K122" s="40"/>
      <c r="L122" s="40"/>
    </row>
    <row r="123" spans="11:12" x14ac:dyDescent="0.2">
      <c r="K123" s="40"/>
      <c r="L123" s="40"/>
    </row>
    <row r="124" spans="11:12" x14ac:dyDescent="0.2">
      <c r="K124" s="40"/>
      <c r="L124" s="40"/>
    </row>
    <row r="125" spans="11:12" x14ac:dyDescent="0.2">
      <c r="K125" s="40"/>
      <c r="L125" s="40"/>
    </row>
    <row r="126" spans="11:12" x14ac:dyDescent="0.2">
      <c r="K126" s="40"/>
      <c r="L126" s="40"/>
    </row>
    <row r="127" spans="11:12" x14ac:dyDescent="0.2">
      <c r="K127" s="40"/>
      <c r="L127" s="40"/>
    </row>
    <row r="128" spans="11:12" x14ac:dyDescent="0.2">
      <c r="K128" s="40"/>
      <c r="L128" s="40"/>
    </row>
    <row r="129" spans="11:12" x14ac:dyDescent="0.2">
      <c r="K129" s="40"/>
      <c r="L129" s="40"/>
    </row>
    <row r="130" spans="11:12" x14ac:dyDescent="0.2">
      <c r="K130" s="40"/>
      <c r="L130" s="40"/>
    </row>
    <row r="131" spans="11:12" x14ac:dyDescent="0.2">
      <c r="K131" s="40"/>
      <c r="L131" s="40"/>
    </row>
    <row r="132" spans="11:12" x14ac:dyDescent="0.2">
      <c r="K132" s="40"/>
      <c r="L132" s="40"/>
    </row>
    <row r="133" spans="11:12" x14ac:dyDescent="0.2">
      <c r="K133" s="40"/>
      <c r="L133" s="40"/>
    </row>
    <row r="134" spans="11:12" x14ac:dyDescent="0.2">
      <c r="K134" s="40"/>
      <c r="L134" s="40"/>
    </row>
    <row r="135" spans="11:12" x14ac:dyDescent="0.2">
      <c r="K135" s="40"/>
      <c r="L135" s="40"/>
    </row>
    <row r="136" spans="11:12" x14ac:dyDescent="0.2">
      <c r="K136" s="40"/>
      <c r="L136" s="40"/>
    </row>
    <row r="137" spans="11:12" x14ac:dyDescent="0.2">
      <c r="K137" s="40"/>
      <c r="L137" s="40"/>
    </row>
    <row r="138" spans="11:12" x14ac:dyDescent="0.2">
      <c r="K138" s="40"/>
      <c r="L138" s="40"/>
    </row>
    <row r="139" spans="11:12" x14ac:dyDescent="0.2">
      <c r="K139" s="40"/>
      <c r="L139" s="40"/>
    </row>
    <row r="140" spans="11:12" x14ac:dyDescent="0.2">
      <c r="K140" s="40"/>
      <c r="L140" s="40"/>
    </row>
    <row r="141" spans="11:12" x14ac:dyDescent="0.2">
      <c r="K141" s="40"/>
      <c r="L141" s="40"/>
    </row>
    <row r="142" spans="11:12" x14ac:dyDescent="0.2">
      <c r="K142" s="40"/>
      <c r="L142" s="40"/>
    </row>
    <row r="143" spans="11:12" x14ac:dyDescent="0.2">
      <c r="K143" s="40"/>
      <c r="L143" s="40"/>
    </row>
    <row r="144" spans="11:12" x14ac:dyDescent="0.2">
      <c r="K144" s="40"/>
      <c r="L144" s="40"/>
    </row>
    <row r="145" spans="11:12" x14ac:dyDescent="0.2">
      <c r="K145" s="40"/>
      <c r="L145" s="40"/>
    </row>
    <row r="146" spans="11:12" x14ac:dyDescent="0.2">
      <c r="K146" s="40"/>
      <c r="L146" s="40"/>
    </row>
    <row r="147" spans="11:12" x14ac:dyDescent="0.2">
      <c r="K147" s="40"/>
      <c r="L147" s="40"/>
    </row>
    <row r="148" spans="11:12" x14ac:dyDescent="0.2">
      <c r="K148" s="40"/>
      <c r="L148" s="40"/>
    </row>
    <row r="149" spans="11:12" x14ac:dyDescent="0.2">
      <c r="K149" s="40"/>
      <c r="L149" s="40"/>
    </row>
    <row r="150" spans="11:12" x14ac:dyDescent="0.2">
      <c r="K150" s="40"/>
      <c r="L150" s="40"/>
    </row>
    <row r="151" spans="11:12" x14ac:dyDescent="0.2">
      <c r="K151" s="40"/>
      <c r="L151" s="40"/>
    </row>
    <row r="152" spans="11:12" x14ac:dyDescent="0.2">
      <c r="K152" s="40"/>
      <c r="L152" s="40"/>
    </row>
    <row r="153" spans="11:12" x14ac:dyDescent="0.2">
      <c r="K153" s="40"/>
      <c r="L153" s="40"/>
    </row>
    <row r="154" spans="11:12" x14ac:dyDescent="0.2">
      <c r="K154" s="40"/>
      <c r="L154" s="40"/>
    </row>
    <row r="155" spans="11:12" x14ac:dyDescent="0.2">
      <c r="K155" s="40"/>
      <c r="L155" s="40"/>
    </row>
    <row r="156" spans="11:12" x14ac:dyDescent="0.2">
      <c r="K156" s="40"/>
      <c r="L156" s="40"/>
    </row>
    <row r="157" spans="11:12" x14ac:dyDescent="0.2">
      <c r="K157" s="40"/>
      <c r="L157" s="40"/>
    </row>
    <row r="158" spans="11:12" x14ac:dyDescent="0.2">
      <c r="K158" s="40"/>
      <c r="L158" s="40"/>
    </row>
    <row r="159" spans="11:12" x14ac:dyDescent="0.2">
      <c r="K159" s="40"/>
      <c r="L159" s="40"/>
    </row>
    <row r="160" spans="11:12" x14ac:dyDescent="0.2">
      <c r="K160" s="40"/>
      <c r="L160" s="40"/>
    </row>
    <row r="161" spans="11:12" x14ac:dyDescent="0.2">
      <c r="K161" s="40"/>
      <c r="L161" s="40"/>
    </row>
    <row r="162" spans="11:12" x14ac:dyDescent="0.2">
      <c r="K162" s="40"/>
      <c r="L162" s="40"/>
    </row>
    <row r="163" spans="11:12" x14ac:dyDescent="0.2">
      <c r="K163" s="40"/>
      <c r="L163" s="40"/>
    </row>
    <row r="164" spans="11:12" x14ac:dyDescent="0.2">
      <c r="K164" s="40"/>
      <c r="L164" s="40"/>
    </row>
    <row r="165" spans="11:12" x14ac:dyDescent="0.2">
      <c r="K165" s="40"/>
      <c r="L165" s="40"/>
    </row>
    <row r="166" spans="11:12" x14ac:dyDescent="0.2">
      <c r="K166" s="40"/>
      <c r="L166" s="40"/>
    </row>
    <row r="167" spans="11:12" x14ac:dyDescent="0.2">
      <c r="K167" s="40"/>
      <c r="L167" s="40"/>
    </row>
    <row r="168" spans="11:12" x14ac:dyDescent="0.2">
      <c r="K168" s="40"/>
      <c r="L168" s="40"/>
    </row>
    <row r="169" spans="11:12" x14ac:dyDescent="0.2">
      <c r="K169" s="40"/>
      <c r="L169" s="40"/>
    </row>
    <row r="170" spans="11:12" x14ac:dyDescent="0.2">
      <c r="K170" s="40"/>
      <c r="L170" s="40"/>
    </row>
    <row r="171" spans="11:12" x14ac:dyDescent="0.2">
      <c r="K171" s="40"/>
      <c r="L171" s="40"/>
    </row>
    <row r="172" spans="11:12" x14ac:dyDescent="0.2">
      <c r="K172" s="40"/>
      <c r="L172" s="40"/>
    </row>
    <row r="173" spans="11:12" x14ac:dyDescent="0.2">
      <c r="K173" s="40"/>
      <c r="L173" s="40"/>
    </row>
    <row r="174" spans="11:12" x14ac:dyDescent="0.2">
      <c r="K174" s="40"/>
      <c r="L174" s="40"/>
    </row>
    <row r="175" spans="11:12" x14ac:dyDescent="0.2">
      <c r="K175" s="40"/>
      <c r="L175" s="40"/>
    </row>
    <row r="176" spans="11:12" x14ac:dyDescent="0.2">
      <c r="K176" s="40"/>
      <c r="L176" s="40"/>
    </row>
    <row r="177" spans="11:12" x14ac:dyDescent="0.2">
      <c r="K177" s="40"/>
      <c r="L177" s="40"/>
    </row>
    <row r="178" spans="11:12" x14ac:dyDescent="0.2">
      <c r="K178" s="40"/>
      <c r="L178" s="40"/>
    </row>
    <row r="179" spans="11:12" x14ac:dyDescent="0.2">
      <c r="K179" s="40"/>
      <c r="L179" s="40"/>
    </row>
    <row r="180" spans="11:12" x14ac:dyDescent="0.2">
      <c r="K180" s="40"/>
      <c r="L180" s="40"/>
    </row>
    <row r="181" spans="11:12" x14ac:dyDescent="0.2">
      <c r="K181" s="40"/>
      <c r="L181" s="40"/>
    </row>
    <row r="182" spans="11:12" x14ac:dyDescent="0.2">
      <c r="K182" s="40"/>
      <c r="L182" s="40"/>
    </row>
    <row r="183" spans="11:12" x14ac:dyDescent="0.2">
      <c r="K183" s="40"/>
      <c r="L183" s="40"/>
    </row>
    <row r="184" spans="11:12" x14ac:dyDescent="0.2">
      <c r="K184" s="40"/>
      <c r="L184" s="40"/>
    </row>
    <row r="185" spans="11:12" x14ac:dyDescent="0.2">
      <c r="K185" s="40"/>
      <c r="L185" s="40"/>
    </row>
    <row r="186" spans="11:12" x14ac:dyDescent="0.2">
      <c r="K186" s="40"/>
      <c r="L186" s="40"/>
    </row>
    <row r="187" spans="11:12" x14ac:dyDescent="0.2">
      <c r="K187" s="40"/>
      <c r="L187" s="40"/>
    </row>
    <row r="188" spans="11:12" x14ac:dyDescent="0.2">
      <c r="K188" s="40"/>
      <c r="L188" s="40"/>
    </row>
    <row r="189" spans="11:12" x14ac:dyDescent="0.2">
      <c r="K189" s="40"/>
      <c r="L189" s="40"/>
    </row>
    <row r="190" spans="11:12" x14ac:dyDescent="0.2">
      <c r="K190" s="40"/>
      <c r="L190" s="40"/>
    </row>
    <row r="191" spans="11:12" x14ac:dyDescent="0.2">
      <c r="K191" s="40"/>
      <c r="L191" s="40"/>
    </row>
    <row r="192" spans="11:12" x14ac:dyDescent="0.2">
      <c r="K192" s="40"/>
      <c r="L192" s="40"/>
    </row>
    <row r="193" spans="11:12" x14ac:dyDescent="0.2">
      <c r="K193" s="40"/>
      <c r="L193" s="40"/>
    </row>
    <row r="194" spans="11:12" x14ac:dyDescent="0.2">
      <c r="K194" s="40"/>
      <c r="L194" s="40"/>
    </row>
    <row r="195" spans="11:12" x14ac:dyDescent="0.2">
      <c r="K195" s="40"/>
      <c r="L195" s="40"/>
    </row>
    <row r="196" spans="11:12" x14ac:dyDescent="0.2">
      <c r="K196" s="40"/>
      <c r="L196" s="40"/>
    </row>
    <row r="197" spans="11:12" x14ac:dyDescent="0.2">
      <c r="K197" s="40"/>
      <c r="L197" s="40"/>
    </row>
    <row r="198" spans="11:12" x14ac:dyDescent="0.2">
      <c r="K198" s="40"/>
      <c r="L198" s="40"/>
    </row>
    <row r="199" spans="11:12" x14ac:dyDescent="0.2">
      <c r="K199" s="40"/>
      <c r="L199" s="40"/>
    </row>
    <row r="200" spans="11:12" x14ac:dyDescent="0.2">
      <c r="K200" s="40"/>
      <c r="L200" s="40"/>
    </row>
    <row r="201" spans="11:12" x14ac:dyDescent="0.2">
      <c r="K201" s="40"/>
      <c r="L201" s="40"/>
    </row>
    <row r="202" spans="11:12" x14ac:dyDescent="0.2">
      <c r="K202" s="40"/>
      <c r="L202" s="40"/>
    </row>
    <row r="203" spans="11:12" x14ac:dyDescent="0.2">
      <c r="K203" s="40"/>
      <c r="L203" s="40"/>
    </row>
    <row r="204" spans="11:12" x14ac:dyDescent="0.2">
      <c r="K204" s="40"/>
      <c r="L204" s="40"/>
    </row>
    <row r="205" spans="11:12" x14ac:dyDescent="0.2">
      <c r="K205" s="40"/>
      <c r="L205" s="40"/>
    </row>
    <row r="206" spans="11:12" x14ac:dyDescent="0.2">
      <c r="K206" s="40"/>
      <c r="L206" s="40"/>
    </row>
    <row r="207" spans="11:12" x14ac:dyDescent="0.2">
      <c r="K207" s="40"/>
      <c r="L207" s="40"/>
    </row>
    <row r="208" spans="11:12" x14ac:dyDescent="0.2">
      <c r="K208" s="40"/>
      <c r="L208" s="40"/>
    </row>
    <row r="209" spans="11:12" x14ac:dyDescent="0.2">
      <c r="K209" s="40"/>
      <c r="L209" s="40"/>
    </row>
    <row r="210" spans="11:12" x14ac:dyDescent="0.2">
      <c r="K210" s="40"/>
      <c r="L210" s="40"/>
    </row>
    <row r="211" spans="11:12" x14ac:dyDescent="0.2">
      <c r="K211" s="40"/>
      <c r="L211" s="40"/>
    </row>
    <row r="212" spans="11:12" x14ac:dyDescent="0.2">
      <c r="K212" s="40"/>
      <c r="L212" s="40"/>
    </row>
    <row r="213" spans="11:12" x14ac:dyDescent="0.2">
      <c r="K213" s="40"/>
      <c r="L213" s="40"/>
    </row>
    <row r="214" spans="11:12" x14ac:dyDescent="0.2">
      <c r="K214" s="40"/>
      <c r="L214" s="40"/>
    </row>
    <row r="215" spans="11:12" x14ac:dyDescent="0.2">
      <c r="K215" s="40"/>
      <c r="L215" s="40"/>
    </row>
    <row r="216" spans="11:12" x14ac:dyDescent="0.2">
      <c r="K216" s="40"/>
      <c r="L216" s="40"/>
    </row>
    <row r="217" spans="11:12" x14ac:dyDescent="0.2">
      <c r="K217" s="40"/>
      <c r="L217" s="40"/>
    </row>
    <row r="218" spans="11:12" x14ac:dyDescent="0.2">
      <c r="K218" s="40"/>
      <c r="L218" s="40"/>
    </row>
    <row r="219" spans="11:12" x14ac:dyDescent="0.2">
      <c r="K219" s="40"/>
      <c r="L219" s="40"/>
    </row>
    <row r="220" spans="11:12" x14ac:dyDescent="0.2">
      <c r="K220" s="40"/>
      <c r="L220" s="40"/>
    </row>
    <row r="221" spans="11:12" x14ac:dyDescent="0.2">
      <c r="K221" s="40"/>
      <c r="L221" s="40"/>
    </row>
    <row r="222" spans="11:12" x14ac:dyDescent="0.2">
      <c r="K222" s="40"/>
      <c r="L222" s="40"/>
    </row>
    <row r="223" spans="11:12" x14ac:dyDescent="0.2">
      <c r="K223" s="40"/>
      <c r="L223" s="40"/>
    </row>
    <row r="224" spans="11:12" x14ac:dyDescent="0.2">
      <c r="K224" s="40"/>
      <c r="L224" s="40"/>
    </row>
    <row r="225" spans="11:12" x14ac:dyDescent="0.2">
      <c r="K225" s="40"/>
      <c r="L225" s="40"/>
    </row>
    <row r="226" spans="11:12" x14ac:dyDescent="0.2">
      <c r="K226" s="40"/>
      <c r="L226" s="40"/>
    </row>
    <row r="227" spans="11:12" x14ac:dyDescent="0.2">
      <c r="K227" s="40"/>
      <c r="L227" s="40"/>
    </row>
    <row r="228" spans="11:12" x14ac:dyDescent="0.2">
      <c r="K228" s="40"/>
      <c r="L228" s="40"/>
    </row>
    <row r="229" spans="11:12" x14ac:dyDescent="0.2">
      <c r="K229" s="40"/>
      <c r="L229" s="40"/>
    </row>
    <row r="230" spans="11:12" x14ac:dyDescent="0.2">
      <c r="K230" s="40"/>
      <c r="L230" s="40"/>
    </row>
    <row r="231" spans="11:12" x14ac:dyDescent="0.2">
      <c r="K231" s="40"/>
      <c r="L231" s="40"/>
    </row>
    <row r="232" spans="11:12" x14ac:dyDescent="0.2">
      <c r="K232" s="40"/>
      <c r="L232" s="40"/>
    </row>
    <row r="233" spans="11:12" x14ac:dyDescent="0.2">
      <c r="K233" s="40"/>
      <c r="L233" s="40"/>
    </row>
    <row r="234" spans="11:12" x14ac:dyDescent="0.2">
      <c r="K234" s="40"/>
      <c r="L234" s="40"/>
    </row>
    <row r="235" spans="11:12" x14ac:dyDescent="0.2">
      <c r="K235" s="40"/>
      <c r="L235" s="40"/>
    </row>
    <row r="236" spans="11:12" x14ac:dyDescent="0.2">
      <c r="K236" s="40"/>
      <c r="L236" s="40"/>
    </row>
    <row r="237" spans="11:12" x14ac:dyDescent="0.2">
      <c r="K237" s="40"/>
      <c r="L237" s="40"/>
    </row>
    <row r="238" spans="11:12" x14ac:dyDescent="0.2">
      <c r="K238" s="40"/>
      <c r="L238" s="40"/>
    </row>
    <row r="239" spans="11:12" x14ac:dyDescent="0.2">
      <c r="K239" s="40"/>
      <c r="L239" s="40"/>
    </row>
    <row r="240" spans="11:12" x14ac:dyDescent="0.2">
      <c r="K240" s="40"/>
      <c r="L240" s="40"/>
    </row>
    <row r="241" spans="11:12" x14ac:dyDescent="0.2">
      <c r="K241" s="40"/>
      <c r="L241" s="40"/>
    </row>
    <row r="242" spans="11:12" x14ac:dyDescent="0.2">
      <c r="K242" s="40"/>
      <c r="L242" s="40"/>
    </row>
    <row r="243" spans="11:12" x14ac:dyDescent="0.2">
      <c r="K243" s="40"/>
      <c r="L243" s="40"/>
    </row>
    <row r="244" spans="11:12" x14ac:dyDescent="0.2">
      <c r="K244" s="40"/>
      <c r="L244" s="40"/>
    </row>
    <row r="245" spans="11:12" x14ac:dyDescent="0.2">
      <c r="K245" s="40"/>
      <c r="L245" s="40"/>
    </row>
    <row r="246" spans="11:12" x14ac:dyDescent="0.2">
      <c r="K246" s="40"/>
      <c r="L246" s="40"/>
    </row>
    <row r="247" spans="11:12" x14ac:dyDescent="0.2">
      <c r="K247" s="40"/>
      <c r="L247" s="40"/>
    </row>
  </sheetData>
  <sheetProtection algorithmName="SHA-512" hashValue="j4qiYwe7teAi6+T3a0cN1KVkuchV5BVqyQzgIGyUKk4DLGlV3V0j/33a7Aa7UoE4f/4Dv/ggLLLVqYcTq+xFEQ==" saltValue="sabRV9lXixGw5vVyGwEQZA==" spinCount="100000" sheet="1" objects="1" scenarios="1"/>
  <mergeCells count="5">
    <mergeCell ref="P6:R6"/>
    <mergeCell ref="A1:B1"/>
    <mergeCell ref="A2:B2"/>
    <mergeCell ref="J6:M6"/>
    <mergeCell ref="N6:O6"/>
  </mergeCells>
  <dataValidations count="5">
    <dataValidation type="list" showInputMessage="1" sqref="B112:B1048576 B1:B6" xr:uid="{C7C07184-AF51-40AD-A37C-22E736F97112}">
      <formula1>$E$35:$E$37</formula1>
    </dataValidation>
    <dataValidation type="list" allowBlank="1" showInputMessage="1" showErrorMessage="1" sqref="H79:H247" xr:uid="{EA5B8942-E37C-40B4-93DA-0537FA6A7EA9}">
      <formula1>Mile</formula1>
    </dataValidation>
    <dataValidation type="list" showInputMessage="1" sqref="WVJ17 C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C56 C59 WBQ17:WBQ78 VRU17:VRU78 VHY17:VHY78 UYC17:UYC78 UOG17:UOG78 UEK17:UEK78 TUO17:TUO78 TKS17:TKS78 TAW17:TAW78 SRA17:SRA78 SHE17:SHE78 RXI17:RXI78 RNM17:RNM78 RDQ17:RDQ78 QTU17:QTU78 QJY17:QJY78 QAC17:QAC78 PQG17:PQG78 PGK17:PGK78 OWO17:OWO78 OMS17:OMS78 OCW17:OCW78 NTA17:NTA78 NJE17:NJE78 MZI17:MZI78 MPM17:MPM78 MFQ17:MFQ78 LVU17:LVU78 LLY17:LLY78 LCC17:LCC78 KSG17:KSG78 KIK17:KIK78 JYO17:JYO78 JOS17:JOS78 JEW17:JEW78 IVA17:IVA78 ILE17:ILE78 IBI17:IBI78 HRM17:HRM78 HHQ17:HHQ78 GXU17:GXU78 GNY17:GNY78 GEC17:GEC78 FUG17:FUG78 FKK17:FKK78 FAO17:FAO78 EQS17:EQS78 EGW17:EGW78 DXA17:DXA78 DNE17:DNE78 DDI17:DDI78 CTM17:CTM78 CJQ17:CJQ78 BZU17:BZU78 BPY17:BPY78 BGC17:BGC78 AWG17:AWG78 AMK17:AMK78 ACO17:ACO78 SS17:SS78 IW17:IW78 WVI17:WVI78 WLM17:WLM78 C61" xr:uid="{E9921465-52C0-4247-8515-D2503BF8718E}">
      <formula1>Start</formula1>
    </dataValidation>
    <dataValidation type="list" showInputMessage="1" sqref="WBU17:WBU78 VRY17:VRY78 VIC17:VIC78 UYG17:UYG78 UOK17:UOK78 UEO17:UEO78 TUS17:TUS78 TKW17:TKW78 TBA17:TBA78 SRE17:SRE78 SHI17:SHI78 RXM17:RXM78 RNQ17:RNQ78 RDU17:RDU78 QTY17:QTY78 QKC17:QKC78 QAG17:QAG78 PQK17:PQK78 PGO17:PGO78 OWS17:OWS78 OMW17:OMW78 ODA17:ODA78 NTE17:NTE78 NJI17:NJI78 MZM17:MZM78 MPQ17:MPQ78 MFU17:MFU78 LVY17:LVY78 LMC17:LMC78 LCG17:LCG78 KSK17:KSK78 KIO17:KIO78 JYS17:JYS78 JOW17:JOW78 JFA17:JFA78 IVE17:IVE78 ILI17:ILI78 IBM17:IBM78 HRQ17:HRQ78 HHU17:HHU78 GXY17:GXY78 GOC17:GOC78 GEG17:GEG78 FUK17:FUK78 FKO17:FKO78 FAS17:FAS78 EQW17:EQW78 EHA17:EHA78 DXE17:DXE78 DNI17:DNI78 DDM17:DDM78 CTQ17:CTQ78 CJU17:CJU78 BZY17:BZY78 BQC17:BQC78 BGG17:BGG78 AWK17:AWK78 AMO17:AMO78 ACS17:ACS78 SW17:SW78 JA17:JA78 WVM17:WVM78 WLQ17:WLQ78" xr:uid="{27631F9C-993C-4879-8570-E3D47049AD7F}">
      <formula1>Category</formula1>
    </dataValidation>
    <dataValidation type="list" showInputMessage="1" sqref="B7:B111" xr:uid="{830CD1EF-719A-41D9-B4E6-E42E11CF9D9C}">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2A1BEE4-BDC2-4E82-A390-F3E10BEB2E92}">
          <x14:formula1>
            <xm:f>Sheet1!$B$5:$B$10</xm:f>
          </x14:formula1>
          <xm:sqref>F1:F1048576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DE484-DA39-4528-8455-9180DE31F05C}">
  <dimension ref="B5:B10"/>
  <sheetViews>
    <sheetView workbookViewId="0">
      <selection activeCell="B19" sqref="B19"/>
    </sheetView>
  </sheetViews>
  <sheetFormatPr defaultRowHeight="15" x14ac:dyDescent="0.25"/>
  <cols>
    <col min="2" max="2" width="38.5703125" customWidth="1"/>
  </cols>
  <sheetData>
    <row r="5" spans="2:2" x14ac:dyDescent="0.25">
      <c r="B5" t="s">
        <v>110</v>
      </c>
    </row>
    <row r="6" spans="2:2" x14ac:dyDescent="0.25">
      <c r="B6" t="s">
        <v>77</v>
      </c>
    </row>
    <row r="7" spans="2:2" x14ac:dyDescent="0.25">
      <c r="B7" t="s">
        <v>84</v>
      </c>
    </row>
    <row r="8" spans="2:2" x14ac:dyDescent="0.25">
      <c r="B8" t="s">
        <v>111</v>
      </c>
    </row>
    <row r="9" spans="2:2" x14ac:dyDescent="0.25">
      <c r="B9" t="s">
        <v>112</v>
      </c>
    </row>
    <row r="10" spans="2:2" x14ac:dyDescent="0.25">
      <c r="B10"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Apr 22 - Marc 23</vt:lpstr>
      <vt:lpstr>Sheet1</vt:lpstr>
    </vt:vector>
  </TitlesOfParts>
  <Company>Lancashire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Dovey, Rachael</dc:creator>
  <cp:lastModifiedBy>Cudworth, Sam</cp:lastModifiedBy>
  <dcterms:created xsi:type="dcterms:W3CDTF">2022-11-08T09:43:41Z</dcterms:created>
  <dcterms:modified xsi:type="dcterms:W3CDTF">2023-07-26T10:59:33Z</dcterms:modified>
</cp:coreProperties>
</file>